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рдинаторы\Сведения о ходе подачи заявлений\"/>
    </mc:Choice>
  </mc:AlternateContent>
  <xr:revisionPtr revIDLastSave="0" documentId="13_ncr:1_{88F32F37-F90A-434C-94DA-09D5D19553F3}" xr6:coauthVersionLast="36" xr6:coauthVersionMax="36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calcPr calcId="191029"/>
</workbook>
</file>

<file path=xl/calcChain.xml><?xml version="1.0" encoding="utf-8"?>
<calcChain xmlns="http://schemas.openxmlformats.org/spreadsheetml/2006/main">
  <c r="H92" i="1" l="1"/>
  <c r="H52" i="1" l="1"/>
  <c r="H188" i="1"/>
  <c r="I188" i="1" s="1"/>
  <c r="H110" i="1" l="1"/>
  <c r="H111" i="1"/>
  <c r="H148" i="1" l="1"/>
  <c r="H190" i="1"/>
  <c r="H61" i="1"/>
  <c r="H68" i="1" l="1"/>
  <c r="H69" i="1"/>
  <c r="H11" i="1" l="1"/>
  <c r="H179" i="1" l="1"/>
  <c r="H7" i="1"/>
  <c r="H9" i="1"/>
  <c r="H18" i="1"/>
  <c r="H22" i="1"/>
  <c r="H20" i="1" s="1"/>
  <c r="H29" i="1"/>
  <c r="H28" i="1" s="1"/>
  <c r="H32" i="1"/>
  <c r="H34" i="1"/>
  <c r="H31" i="1" s="1"/>
  <c r="H36" i="1"/>
  <c r="H39" i="1"/>
  <c r="H43" i="1"/>
  <c r="H41" i="1" s="1"/>
  <c r="H38" i="1" s="1"/>
  <c r="H48" i="1"/>
  <c r="H50" i="1"/>
  <c r="H57" i="1"/>
  <c r="H59" i="1"/>
  <c r="H56" i="1" s="1"/>
  <c r="H72" i="1"/>
  <c r="H76" i="1"/>
  <c r="H74" i="1" s="1"/>
  <c r="H71" i="1" s="1"/>
  <c r="H80" i="1"/>
  <c r="H84" i="1"/>
  <c r="H82" i="1" s="1"/>
  <c r="H88" i="1"/>
  <c r="H90" i="1"/>
  <c r="H98" i="1"/>
  <c r="H96" i="1" s="1"/>
  <c r="H95" i="1" s="1"/>
  <c r="H106" i="1"/>
  <c r="H104" i="1" s="1"/>
  <c r="H103" i="1" s="1"/>
  <c r="H114" i="1"/>
  <c r="H118" i="1"/>
  <c r="H116" i="1" s="1"/>
  <c r="H122" i="1"/>
  <c r="H126" i="1"/>
  <c r="H124" i="1" s="1"/>
  <c r="H121" i="1" s="1"/>
  <c r="H131" i="1"/>
  <c r="H133" i="1"/>
  <c r="H135" i="1"/>
  <c r="H138" i="1"/>
  <c r="H142" i="1"/>
  <c r="H140" i="1" s="1"/>
  <c r="H146" i="1"/>
  <c r="H145" i="1" s="1"/>
  <c r="H151" i="1"/>
  <c r="H155" i="1"/>
  <c r="H153" i="1" s="1"/>
  <c r="H150" i="1" s="1"/>
  <c r="H157" i="1"/>
  <c r="H158" i="1"/>
  <c r="H161" i="1"/>
  <c r="H165" i="1"/>
  <c r="H163" i="1" s="1"/>
  <c r="H170" i="1"/>
  <c r="H174" i="1"/>
  <c r="H172" i="1" s="1"/>
  <c r="H183" i="1"/>
  <c r="H181" i="1" s="1"/>
  <c r="H178" i="1" s="1"/>
  <c r="H187" i="1"/>
  <c r="I187" i="1" s="1"/>
  <c r="H211" i="1"/>
  <c r="H201" i="1"/>
  <c r="H193" i="1"/>
  <c r="H197" i="1"/>
  <c r="H195" i="1" s="1"/>
  <c r="H205" i="1"/>
  <c r="H203" i="1" s="1"/>
  <c r="H215" i="1"/>
  <c r="H213" i="1" s="1"/>
  <c r="H192" i="1" l="1"/>
  <c r="H200" i="1"/>
  <c r="H79" i="1"/>
  <c r="H220" i="1"/>
  <c r="I220" i="1" s="1"/>
  <c r="H113" i="1"/>
  <c r="H87" i="1"/>
  <c r="I87" i="1" s="1"/>
  <c r="H210" i="1"/>
  <c r="I210" i="1" s="1"/>
  <c r="H130" i="1"/>
  <c r="I130" i="1" s="1"/>
  <c r="H47" i="1"/>
  <c r="I47" i="1" s="1"/>
  <c r="H169" i="1"/>
  <c r="I169" i="1" s="1"/>
  <c r="H137" i="1"/>
  <c r="I137" i="1" s="1"/>
  <c r="H221" i="1"/>
  <c r="I221" i="1" s="1"/>
  <c r="H17" i="1"/>
  <c r="I17" i="1" s="1"/>
  <c r="H6" i="1"/>
  <c r="H160" i="1"/>
  <c r="I160" i="1" s="1"/>
  <c r="I7" i="1"/>
  <c r="I8" i="1"/>
  <c r="I9" i="1"/>
  <c r="I11" i="1"/>
  <c r="I12" i="1"/>
  <c r="I13" i="1"/>
  <c r="I14" i="1"/>
  <c r="I15" i="1"/>
  <c r="I16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6" i="1"/>
  <c r="I37" i="1"/>
  <c r="I38" i="1"/>
  <c r="I39" i="1"/>
  <c r="I40" i="1"/>
  <c r="I41" i="1"/>
  <c r="I43" i="1"/>
  <c r="I44" i="1"/>
  <c r="I45" i="1"/>
  <c r="I46" i="1"/>
  <c r="I48" i="1"/>
  <c r="I49" i="1"/>
  <c r="I50" i="1"/>
  <c r="I52" i="1"/>
  <c r="I53" i="1"/>
  <c r="I54" i="1"/>
  <c r="I55" i="1"/>
  <c r="I56" i="1"/>
  <c r="I57" i="1"/>
  <c r="I58" i="1"/>
  <c r="I59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I89" i="1"/>
  <c r="I90" i="1"/>
  <c r="I91" i="1"/>
  <c r="I92" i="1"/>
  <c r="I93" i="1"/>
  <c r="I94" i="1"/>
  <c r="I95" i="1"/>
  <c r="I96" i="1"/>
  <c r="I98" i="1"/>
  <c r="I99" i="1"/>
  <c r="I100" i="1"/>
  <c r="I101" i="1"/>
  <c r="I102" i="1"/>
  <c r="I103" i="1"/>
  <c r="I104" i="1"/>
  <c r="I106" i="1"/>
  <c r="I107" i="1"/>
  <c r="I108" i="1"/>
  <c r="I109" i="1"/>
  <c r="I110" i="1"/>
  <c r="I111" i="1"/>
  <c r="I112" i="1"/>
  <c r="I113" i="1"/>
  <c r="I114" i="1"/>
  <c r="I115" i="1"/>
  <c r="I116" i="1"/>
  <c r="I118" i="1"/>
  <c r="I119" i="1"/>
  <c r="I120" i="1"/>
  <c r="I121" i="1"/>
  <c r="I122" i="1"/>
  <c r="I123" i="1"/>
  <c r="I124" i="1"/>
  <c r="I126" i="1"/>
  <c r="I127" i="1"/>
  <c r="I128" i="1"/>
  <c r="I129" i="1"/>
  <c r="I131" i="1"/>
  <c r="I132" i="1"/>
  <c r="I133" i="1"/>
  <c r="I135" i="1"/>
  <c r="I136" i="1"/>
  <c r="I138" i="1"/>
  <c r="I139" i="1"/>
  <c r="I140" i="1"/>
  <c r="I142" i="1"/>
  <c r="I143" i="1"/>
  <c r="I144" i="1"/>
  <c r="I145" i="1"/>
  <c r="I146" i="1"/>
  <c r="I148" i="1"/>
  <c r="I149" i="1"/>
  <c r="I150" i="1"/>
  <c r="I151" i="1"/>
  <c r="I152" i="1"/>
  <c r="I153" i="1"/>
  <c r="I155" i="1"/>
  <c r="I156" i="1"/>
  <c r="I157" i="1"/>
  <c r="I158" i="1"/>
  <c r="I159" i="1"/>
  <c r="I161" i="1"/>
  <c r="I162" i="1"/>
  <c r="I163" i="1"/>
  <c r="I165" i="1"/>
  <c r="I166" i="1"/>
  <c r="I167" i="1"/>
  <c r="I168" i="1"/>
  <c r="I170" i="1"/>
  <c r="I171" i="1"/>
  <c r="I172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90" i="1"/>
  <c r="I191" i="1"/>
  <c r="I192" i="1"/>
  <c r="I193" i="1"/>
  <c r="I194" i="1"/>
  <c r="I195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1" i="1"/>
  <c r="I212" i="1"/>
  <c r="I213" i="1"/>
  <c r="I215" i="1"/>
  <c r="I216" i="1"/>
  <c r="I217" i="1"/>
  <c r="I218" i="1"/>
  <c r="I6" i="1"/>
  <c r="H219" i="1" l="1"/>
  <c r="I219" i="1" s="1"/>
</calcChain>
</file>

<file path=xl/sharedStrings.xml><?xml version="1.0" encoding="utf-8"?>
<sst xmlns="http://schemas.openxmlformats.org/spreadsheetml/2006/main" count="223" uniqueCount="51">
  <si>
    <t>СВЕДЕНИЯ О КОНКУРСЕ ЗАЯВЛЕНИЙ</t>
  </si>
  <si>
    <t>Специальность (направление подготовки)
Условия обучения
Целевой прием (организация-заказчик)</t>
  </si>
  <si>
    <t>ПЛАН
приёма</t>
  </si>
  <si>
    <t>ПОДАНО
заявлений</t>
  </si>
  <si>
    <t>КОНКУРС
заявлений</t>
  </si>
  <si>
    <t>Акушерство и гинекология</t>
  </si>
  <si>
    <t>Места с оплатой стоимости обучения</t>
  </si>
  <si>
    <t>Полное возмещение затрат</t>
  </si>
  <si>
    <t>Места, финансируемые из федерального бюджета</t>
  </si>
  <si>
    <t>Основные места</t>
  </si>
  <si>
    <t>Целевой прием</t>
  </si>
  <si>
    <t>Департамент здравоохранения Костромской Области</t>
  </si>
  <si>
    <t>медицинские организации Федерального медико-биологического агентства</t>
  </si>
  <si>
    <t>Министерство здравоохранения Кировской области</t>
  </si>
  <si>
    <t>Министерство здравоохранения Республики Коми</t>
  </si>
  <si>
    <t>Министерство здравоохранения Республики Марий Эл</t>
  </si>
  <si>
    <t>Анестезиология-реаниматология</t>
  </si>
  <si>
    <t>Министерство здравоохранения Пермского края</t>
  </si>
  <si>
    <t>Дерматовенерология</t>
  </si>
  <si>
    <t>Детская хирургия</t>
  </si>
  <si>
    <t>Инфекционные болезни</t>
  </si>
  <si>
    <t>ФГБОУ ВО Кировский ГМУ Минздрава России</t>
  </si>
  <si>
    <t>Кардиология</t>
  </si>
  <si>
    <t>Неврология</t>
  </si>
  <si>
    <t>Управление Федеральной службы исполнения наказаний по Кировской области</t>
  </si>
  <si>
    <t>Нейрохирургия</t>
  </si>
  <si>
    <t>Неонатология</t>
  </si>
  <si>
    <t>Иные заказчики целевого обучения</t>
  </si>
  <si>
    <t>Общая врачебная практика (семейная медицина)</t>
  </si>
  <si>
    <t>Онкология</t>
  </si>
  <si>
    <t>Оториноларингология</t>
  </si>
  <si>
    <t>Офтальмология</t>
  </si>
  <si>
    <t>Патологическая анатомия</t>
  </si>
  <si>
    <t>Педиатрия</t>
  </si>
  <si>
    <t>Психиатрия</t>
  </si>
  <si>
    <t>Ревматология</t>
  </si>
  <si>
    <t>Рентгенология</t>
  </si>
  <si>
    <t>Стоматология детская</t>
  </si>
  <si>
    <t>Стоматология терапевтическая</t>
  </si>
  <si>
    <t>Стоматология хирургическая</t>
  </si>
  <si>
    <t>Судебно-медицинская экспертиза</t>
  </si>
  <si>
    <t>Терапия</t>
  </si>
  <si>
    <t>Травматология и ортопедия</t>
  </si>
  <si>
    <t>Урология</t>
  </si>
  <si>
    <t>Фтизиатрия</t>
  </si>
  <si>
    <t>Хирургия</t>
  </si>
  <si>
    <t>Эндокринология</t>
  </si>
  <si>
    <t>Центральная дирекция здравоохранения - филиал открытого акционерного общества "Российские железные дороги"</t>
  </si>
  <si>
    <t>ИТОГО:</t>
  </si>
  <si>
    <t>,</t>
  </si>
  <si>
    <t>06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</si>
</sst>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8"/>
      <name val="Arial"/>
    </font>
    <font>
      <b/>
      <sz val="12"/>
      <name val="Arial"/>
    </font>
    <font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CC00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K221"/>
  <sheetViews>
    <sheetView tabSelected="1" zoomScaleNormal="100" workbookViewId="0">
      <selection activeCell="A2" sqref="A2:I2"/>
    </sheetView>
  </sheetViews>
  <sheetFormatPr defaultColWidth="10.5" defaultRowHeight="11.45" customHeight="1" x14ac:dyDescent="0.2"/>
  <cols>
    <col min="1" max="5" width="1.83203125" style="1" customWidth="1"/>
    <col min="6" max="6" width="56.6640625" style="1" customWidth="1"/>
    <col min="7" max="7" width="7.83203125" style="1" customWidth="1"/>
    <col min="8" max="8" width="10.83203125" style="1" customWidth="1"/>
    <col min="9" max="9" width="10.5" style="1" customWidth="1"/>
  </cols>
  <sheetData>
    <row r="1" spans="1:9" ht="15.9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2.95" customHeight="1" x14ac:dyDescent="0.2">
      <c r="A2" s="12" t="s">
        <v>50</v>
      </c>
      <c r="B2" s="12"/>
      <c r="C2" s="12"/>
      <c r="D2" s="12"/>
      <c r="E2" s="12"/>
      <c r="F2" s="12"/>
      <c r="G2" s="12"/>
      <c r="H2" s="12"/>
      <c r="I2" s="12"/>
    </row>
    <row r="3" spans="1:9" ht="11.1" customHeight="1" x14ac:dyDescent="0.2">
      <c r="A3" s="1" t="s">
        <v>49</v>
      </c>
    </row>
    <row r="4" spans="1:9" ht="33" customHeight="1" x14ac:dyDescent="0.2">
      <c r="A4" s="13" t="s">
        <v>1</v>
      </c>
      <c r="B4" s="13"/>
      <c r="C4" s="13"/>
      <c r="D4" s="13"/>
      <c r="E4" s="13"/>
      <c r="F4" s="13"/>
      <c r="G4" s="2" t="s">
        <v>2</v>
      </c>
      <c r="H4" s="2" t="s">
        <v>3</v>
      </c>
      <c r="I4" s="2" t="s">
        <v>4</v>
      </c>
    </row>
    <row r="5" spans="1:9" ht="11.1" customHeight="1" x14ac:dyDescent="0.2"/>
    <row r="6" spans="1:9" ht="11.1" customHeight="1" x14ac:dyDescent="0.2">
      <c r="A6" s="14" t="s">
        <v>5</v>
      </c>
      <c r="B6" s="14"/>
      <c r="C6" s="14"/>
      <c r="D6" s="14"/>
      <c r="E6" s="14"/>
      <c r="F6" s="14"/>
      <c r="G6" s="3">
        <v>12</v>
      </c>
      <c r="H6" s="7">
        <f>SUM(H7,H9)</f>
        <v>62</v>
      </c>
      <c r="I6" s="9">
        <f>H6/G6</f>
        <v>5.166666666666667</v>
      </c>
    </row>
    <row r="7" spans="1:9" ht="11.1" customHeight="1" x14ac:dyDescent="0.2">
      <c r="A7" s="4"/>
      <c r="B7" s="15" t="s">
        <v>6</v>
      </c>
      <c r="C7" s="15"/>
      <c r="D7" s="15"/>
      <c r="E7" s="15"/>
      <c r="F7" s="15"/>
      <c r="G7" s="5">
        <v>2</v>
      </c>
      <c r="H7" s="8">
        <f>H8</f>
        <v>21</v>
      </c>
      <c r="I7" s="9">
        <f t="shared" ref="I7:I70" si="0">H7/G7</f>
        <v>10.5</v>
      </c>
    </row>
    <row r="8" spans="1:9" ht="11.1" customHeight="1" x14ac:dyDescent="0.2">
      <c r="A8" s="4"/>
      <c r="B8" s="6"/>
      <c r="C8" s="6"/>
      <c r="D8" s="15" t="s">
        <v>7</v>
      </c>
      <c r="E8" s="15"/>
      <c r="F8" s="15"/>
      <c r="G8" s="5">
        <v>2</v>
      </c>
      <c r="H8" s="8">
        <v>21</v>
      </c>
      <c r="I8" s="9">
        <f t="shared" si="0"/>
        <v>10.5</v>
      </c>
    </row>
    <row r="9" spans="1:9" ht="11.1" customHeight="1" x14ac:dyDescent="0.2">
      <c r="A9" s="4"/>
      <c r="B9" s="15" t="s">
        <v>8</v>
      </c>
      <c r="C9" s="15"/>
      <c r="D9" s="15"/>
      <c r="E9" s="15"/>
      <c r="F9" s="15"/>
      <c r="G9" s="5">
        <v>10</v>
      </c>
      <c r="H9" s="8">
        <f>SUM(H10:H11)</f>
        <v>41</v>
      </c>
      <c r="I9" s="9">
        <f t="shared" si="0"/>
        <v>4.0999999999999996</v>
      </c>
    </row>
    <row r="10" spans="1:9" ht="11.1" customHeight="1" x14ac:dyDescent="0.2">
      <c r="A10" s="4"/>
      <c r="B10" s="6"/>
      <c r="C10" s="6"/>
      <c r="D10" s="15" t="s">
        <v>9</v>
      </c>
      <c r="E10" s="15"/>
      <c r="F10" s="15"/>
      <c r="G10" s="5"/>
      <c r="H10" s="8">
        <v>26</v>
      </c>
      <c r="I10" s="9"/>
    </row>
    <row r="11" spans="1:9" ht="11.1" customHeight="1" x14ac:dyDescent="0.2">
      <c r="A11" s="4"/>
      <c r="B11" s="6"/>
      <c r="C11" s="6"/>
      <c r="D11" s="15" t="s">
        <v>10</v>
      </c>
      <c r="E11" s="15"/>
      <c r="F11" s="15"/>
      <c r="G11" s="5">
        <v>10</v>
      </c>
      <c r="H11" s="8">
        <f>SUM(H12:H16)</f>
        <v>15</v>
      </c>
      <c r="I11" s="9">
        <f t="shared" si="0"/>
        <v>1.5</v>
      </c>
    </row>
    <row r="12" spans="1:9" ht="11.1" customHeight="1" x14ac:dyDescent="0.2">
      <c r="A12" s="4"/>
      <c r="B12" s="6"/>
      <c r="C12" s="6"/>
      <c r="D12" s="15" t="s">
        <v>11</v>
      </c>
      <c r="E12" s="15"/>
      <c r="F12" s="15"/>
      <c r="G12" s="5">
        <v>2</v>
      </c>
      <c r="H12" s="8">
        <v>1</v>
      </c>
      <c r="I12" s="9">
        <f t="shared" si="0"/>
        <v>0.5</v>
      </c>
    </row>
    <row r="13" spans="1:9" ht="11.1" customHeight="1" x14ac:dyDescent="0.2">
      <c r="A13" s="4"/>
      <c r="B13" s="6"/>
      <c r="C13" s="6"/>
      <c r="D13" s="15" t="s">
        <v>12</v>
      </c>
      <c r="E13" s="15"/>
      <c r="F13" s="15"/>
      <c r="G13" s="5">
        <v>1</v>
      </c>
      <c r="H13" s="8">
        <v>1</v>
      </c>
      <c r="I13" s="9">
        <f t="shared" si="0"/>
        <v>1</v>
      </c>
    </row>
    <row r="14" spans="1:9" ht="11.1" customHeight="1" x14ac:dyDescent="0.2">
      <c r="A14" s="4"/>
      <c r="B14" s="6"/>
      <c r="C14" s="6"/>
      <c r="D14" s="15" t="s">
        <v>13</v>
      </c>
      <c r="E14" s="15"/>
      <c r="F14" s="15"/>
      <c r="G14" s="5">
        <v>3</v>
      </c>
      <c r="H14" s="8">
        <v>12</v>
      </c>
      <c r="I14" s="9">
        <f t="shared" si="0"/>
        <v>4</v>
      </c>
    </row>
    <row r="15" spans="1:9" ht="11.1" customHeight="1" x14ac:dyDescent="0.2">
      <c r="A15" s="4"/>
      <c r="B15" s="6"/>
      <c r="C15" s="6"/>
      <c r="D15" s="15" t="s">
        <v>14</v>
      </c>
      <c r="E15" s="15"/>
      <c r="F15" s="15"/>
      <c r="G15" s="5">
        <v>2</v>
      </c>
      <c r="H15" s="8">
        <v>1</v>
      </c>
      <c r="I15" s="9">
        <f t="shared" si="0"/>
        <v>0.5</v>
      </c>
    </row>
    <row r="16" spans="1:9" ht="11.1" customHeight="1" x14ac:dyDescent="0.2">
      <c r="A16" s="4"/>
      <c r="B16" s="6"/>
      <c r="C16" s="6"/>
      <c r="D16" s="15" t="s">
        <v>15</v>
      </c>
      <c r="E16" s="15"/>
      <c r="F16" s="15"/>
      <c r="G16" s="5">
        <v>2</v>
      </c>
      <c r="H16" s="8">
        <v>0</v>
      </c>
      <c r="I16" s="9">
        <f t="shared" si="0"/>
        <v>0</v>
      </c>
    </row>
    <row r="17" spans="1:9" ht="11.1" customHeight="1" x14ac:dyDescent="0.2">
      <c r="A17" s="14" t="s">
        <v>16</v>
      </c>
      <c r="B17" s="14"/>
      <c r="C17" s="14"/>
      <c r="D17" s="14"/>
      <c r="E17" s="14"/>
      <c r="F17" s="14"/>
      <c r="G17" s="3">
        <v>21</v>
      </c>
      <c r="H17" s="7">
        <f>SUM(H18,H20)</f>
        <v>76</v>
      </c>
      <c r="I17" s="9">
        <f t="shared" si="0"/>
        <v>3.6190476190476191</v>
      </c>
    </row>
    <row r="18" spans="1:9" ht="11.1" customHeight="1" x14ac:dyDescent="0.2">
      <c r="A18" s="4"/>
      <c r="B18" s="15" t="s">
        <v>6</v>
      </c>
      <c r="C18" s="15"/>
      <c r="D18" s="15"/>
      <c r="E18" s="15"/>
      <c r="F18" s="15"/>
      <c r="G18" s="5">
        <v>5</v>
      </c>
      <c r="H18" s="8">
        <f>H19</f>
        <v>20</v>
      </c>
      <c r="I18" s="9">
        <f t="shared" si="0"/>
        <v>4</v>
      </c>
    </row>
    <row r="19" spans="1:9" ht="11.1" customHeight="1" x14ac:dyDescent="0.2">
      <c r="A19" s="4"/>
      <c r="B19" s="6"/>
      <c r="C19" s="6"/>
      <c r="D19" s="15" t="s">
        <v>7</v>
      </c>
      <c r="E19" s="15"/>
      <c r="F19" s="15"/>
      <c r="G19" s="5">
        <v>5</v>
      </c>
      <c r="H19" s="8">
        <v>20</v>
      </c>
      <c r="I19" s="9">
        <f t="shared" si="0"/>
        <v>4</v>
      </c>
    </row>
    <row r="20" spans="1:9" ht="11.1" customHeight="1" x14ac:dyDescent="0.2">
      <c r="A20" s="4"/>
      <c r="B20" s="15" t="s">
        <v>8</v>
      </c>
      <c r="C20" s="15"/>
      <c r="D20" s="15"/>
      <c r="E20" s="15"/>
      <c r="F20" s="15"/>
      <c r="G20" s="5">
        <v>16</v>
      </c>
      <c r="H20" s="8">
        <f>SUM(H21,H22)</f>
        <v>56</v>
      </c>
      <c r="I20" s="9">
        <f t="shared" si="0"/>
        <v>3.5</v>
      </c>
    </row>
    <row r="21" spans="1:9" ht="11.1" customHeight="1" x14ac:dyDescent="0.2">
      <c r="A21" s="4"/>
      <c r="B21" s="6"/>
      <c r="C21" s="6"/>
      <c r="D21" s="15" t="s">
        <v>9</v>
      </c>
      <c r="E21" s="15"/>
      <c r="F21" s="15"/>
      <c r="G21" s="5"/>
      <c r="H21" s="8">
        <v>32</v>
      </c>
      <c r="I21" s="9"/>
    </row>
    <row r="22" spans="1:9" ht="11.1" customHeight="1" x14ac:dyDescent="0.2">
      <c r="A22" s="4"/>
      <c r="B22" s="6"/>
      <c r="C22" s="6"/>
      <c r="D22" s="15" t="s">
        <v>10</v>
      </c>
      <c r="E22" s="15"/>
      <c r="F22" s="15"/>
      <c r="G22" s="5">
        <v>16</v>
      </c>
      <c r="H22" s="8">
        <f>SUM(H23:H27)</f>
        <v>24</v>
      </c>
      <c r="I22" s="9">
        <f t="shared" si="0"/>
        <v>1.5</v>
      </c>
    </row>
    <row r="23" spans="1:9" ht="11.1" customHeight="1" x14ac:dyDescent="0.2">
      <c r="A23" s="4"/>
      <c r="B23" s="6"/>
      <c r="C23" s="6"/>
      <c r="D23" s="15" t="s">
        <v>11</v>
      </c>
      <c r="E23" s="15"/>
      <c r="F23" s="15"/>
      <c r="G23" s="5">
        <v>4</v>
      </c>
      <c r="H23" s="8">
        <v>4</v>
      </c>
      <c r="I23" s="9">
        <f t="shared" si="0"/>
        <v>1</v>
      </c>
    </row>
    <row r="24" spans="1:9" ht="11.1" customHeight="1" x14ac:dyDescent="0.2">
      <c r="A24" s="4"/>
      <c r="B24" s="6"/>
      <c r="C24" s="6"/>
      <c r="D24" s="15" t="s">
        <v>13</v>
      </c>
      <c r="E24" s="15"/>
      <c r="F24" s="15"/>
      <c r="G24" s="5">
        <v>6</v>
      </c>
      <c r="H24" s="8">
        <v>16</v>
      </c>
      <c r="I24" s="9">
        <f t="shared" si="0"/>
        <v>2.6666666666666665</v>
      </c>
    </row>
    <row r="25" spans="1:9" ht="11.1" customHeight="1" x14ac:dyDescent="0.2">
      <c r="A25" s="4"/>
      <c r="B25" s="6"/>
      <c r="C25" s="6"/>
      <c r="D25" s="15" t="s">
        <v>17</v>
      </c>
      <c r="E25" s="15"/>
      <c r="F25" s="15"/>
      <c r="G25" s="5">
        <v>2</v>
      </c>
      <c r="H25" s="8">
        <v>1</v>
      </c>
      <c r="I25" s="9">
        <f t="shared" si="0"/>
        <v>0.5</v>
      </c>
    </row>
    <row r="26" spans="1:9" ht="11.1" customHeight="1" x14ac:dyDescent="0.2">
      <c r="A26" s="4"/>
      <c r="B26" s="6"/>
      <c r="C26" s="6"/>
      <c r="D26" s="15" t="s">
        <v>14</v>
      </c>
      <c r="E26" s="15"/>
      <c r="F26" s="15"/>
      <c r="G26" s="5">
        <v>2</v>
      </c>
      <c r="H26" s="8">
        <v>2</v>
      </c>
      <c r="I26" s="9">
        <f t="shared" si="0"/>
        <v>1</v>
      </c>
    </row>
    <row r="27" spans="1:9" ht="11.1" customHeight="1" x14ac:dyDescent="0.2">
      <c r="A27" s="4"/>
      <c r="B27" s="6"/>
      <c r="C27" s="6"/>
      <c r="D27" s="15" t="s">
        <v>15</v>
      </c>
      <c r="E27" s="15"/>
      <c r="F27" s="15"/>
      <c r="G27" s="5">
        <v>2</v>
      </c>
      <c r="H27" s="8">
        <v>1</v>
      </c>
      <c r="I27" s="9">
        <f t="shared" si="0"/>
        <v>0.5</v>
      </c>
    </row>
    <row r="28" spans="1:9" ht="11.1" customHeight="1" x14ac:dyDescent="0.2">
      <c r="A28" s="14" t="s">
        <v>18</v>
      </c>
      <c r="B28" s="14"/>
      <c r="C28" s="14"/>
      <c r="D28" s="14"/>
      <c r="E28" s="14"/>
      <c r="F28" s="14"/>
      <c r="G28" s="3">
        <v>2</v>
      </c>
      <c r="H28" s="7">
        <f>H29</f>
        <v>15</v>
      </c>
      <c r="I28" s="9">
        <f t="shared" si="0"/>
        <v>7.5</v>
      </c>
    </row>
    <row r="29" spans="1:9" ht="11.1" customHeight="1" x14ac:dyDescent="0.2">
      <c r="A29" s="4"/>
      <c r="B29" s="15" t="s">
        <v>6</v>
      </c>
      <c r="C29" s="15"/>
      <c r="D29" s="15"/>
      <c r="E29" s="15"/>
      <c r="F29" s="15"/>
      <c r="G29" s="5">
        <v>1</v>
      </c>
      <c r="H29" s="8">
        <f>H30</f>
        <v>15</v>
      </c>
      <c r="I29" s="9">
        <f t="shared" si="0"/>
        <v>15</v>
      </c>
    </row>
    <row r="30" spans="1:9" ht="11.1" customHeight="1" x14ac:dyDescent="0.2">
      <c r="A30" s="4"/>
      <c r="B30" s="6"/>
      <c r="C30" s="6"/>
      <c r="D30" s="15" t="s">
        <v>7</v>
      </c>
      <c r="E30" s="15"/>
      <c r="F30" s="15"/>
      <c r="G30" s="5">
        <v>1</v>
      </c>
      <c r="H30" s="8">
        <v>15</v>
      </c>
      <c r="I30" s="9">
        <f t="shared" si="0"/>
        <v>15</v>
      </c>
    </row>
    <row r="31" spans="1:9" ht="11.1" customHeight="1" x14ac:dyDescent="0.2">
      <c r="A31" s="14" t="s">
        <v>19</v>
      </c>
      <c r="B31" s="14"/>
      <c r="C31" s="14"/>
      <c r="D31" s="14"/>
      <c r="E31" s="14"/>
      <c r="F31" s="14"/>
      <c r="G31" s="3">
        <v>2</v>
      </c>
      <c r="H31" s="7">
        <f>SUM(H32,H34)</f>
        <v>8</v>
      </c>
      <c r="I31" s="9">
        <f t="shared" si="0"/>
        <v>4</v>
      </c>
    </row>
    <row r="32" spans="1:9" ht="11.1" customHeight="1" x14ac:dyDescent="0.2">
      <c r="A32" s="4"/>
      <c r="B32" s="15" t="s">
        <v>6</v>
      </c>
      <c r="C32" s="15"/>
      <c r="D32" s="15"/>
      <c r="E32" s="15"/>
      <c r="F32" s="15"/>
      <c r="G32" s="5">
        <v>1</v>
      </c>
      <c r="H32" s="8">
        <f>H33</f>
        <v>3</v>
      </c>
      <c r="I32" s="9">
        <f t="shared" si="0"/>
        <v>3</v>
      </c>
    </row>
    <row r="33" spans="1:9" ht="11.1" customHeight="1" x14ac:dyDescent="0.2">
      <c r="A33" s="4"/>
      <c r="B33" s="6"/>
      <c r="C33" s="6"/>
      <c r="D33" s="15" t="s">
        <v>7</v>
      </c>
      <c r="E33" s="15"/>
      <c r="F33" s="15"/>
      <c r="G33" s="5">
        <v>1</v>
      </c>
      <c r="H33" s="8">
        <v>3</v>
      </c>
      <c r="I33" s="9">
        <f t="shared" si="0"/>
        <v>3</v>
      </c>
    </row>
    <row r="34" spans="1:9" ht="11.1" customHeight="1" x14ac:dyDescent="0.2">
      <c r="A34" s="4"/>
      <c r="B34" s="15" t="s">
        <v>8</v>
      </c>
      <c r="C34" s="15"/>
      <c r="D34" s="15"/>
      <c r="E34" s="15"/>
      <c r="F34" s="15"/>
      <c r="G34" s="5">
        <v>1</v>
      </c>
      <c r="H34" s="8">
        <f>SUM(H35,H36)</f>
        <v>5</v>
      </c>
      <c r="I34" s="9">
        <f t="shared" si="0"/>
        <v>5</v>
      </c>
    </row>
    <row r="35" spans="1:9" ht="11.1" customHeight="1" x14ac:dyDescent="0.2">
      <c r="A35" s="4"/>
      <c r="B35" s="6"/>
      <c r="C35" s="6"/>
      <c r="D35" s="15" t="s">
        <v>9</v>
      </c>
      <c r="E35" s="15"/>
      <c r="F35" s="15"/>
      <c r="G35" s="5"/>
      <c r="H35" s="8">
        <v>3</v>
      </c>
      <c r="I35" s="9"/>
    </row>
    <row r="36" spans="1:9" ht="11.1" customHeight="1" x14ac:dyDescent="0.2">
      <c r="A36" s="4"/>
      <c r="B36" s="6"/>
      <c r="C36" s="6"/>
      <c r="D36" s="15" t="s">
        <v>10</v>
      </c>
      <c r="E36" s="15"/>
      <c r="F36" s="15"/>
      <c r="G36" s="5">
        <v>1</v>
      </c>
      <c r="H36" s="8">
        <f>H37</f>
        <v>2</v>
      </c>
      <c r="I36" s="9">
        <f t="shared" si="0"/>
        <v>2</v>
      </c>
    </row>
    <row r="37" spans="1:9" ht="11.1" customHeight="1" x14ac:dyDescent="0.2">
      <c r="A37" s="4"/>
      <c r="B37" s="6"/>
      <c r="C37" s="6"/>
      <c r="D37" s="15" t="s">
        <v>13</v>
      </c>
      <c r="E37" s="15"/>
      <c r="F37" s="15"/>
      <c r="G37" s="5">
        <v>1</v>
      </c>
      <c r="H37" s="8">
        <v>2</v>
      </c>
      <c r="I37" s="9">
        <f t="shared" si="0"/>
        <v>2</v>
      </c>
    </row>
    <row r="38" spans="1:9" ht="11.1" customHeight="1" x14ac:dyDescent="0.2">
      <c r="A38" s="14" t="s">
        <v>20</v>
      </c>
      <c r="B38" s="14"/>
      <c r="C38" s="14"/>
      <c r="D38" s="14"/>
      <c r="E38" s="14"/>
      <c r="F38" s="14"/>
      <c r="G38" s="3">
        <v>6</v>
      </c>
      <c r="H38" s="7">
        <f>SUM(H39,H41)</f>
        <v>20</v>
      </c>
      <c r="I38" s="9">
        <f t="shared" si="0"/>
        <v>3.3333333333333335</v>
      </c>
    </row>
    <row r="39" spans="1:9" ht="11.1" customHeight="1" x14ac:dyDescent="0.2">
      <c r="A39" s="4"/>
      <c r="B39" s="15" t="s">
        <v>6</v>
      </c>
      <c r="C39" s="15"/>
      <c r="D39" s="15"/>
      <c r="E39" s="15"/>
      <c r="F39" s="15"/>
      <c r="G39" s="5">
        <v>2</v>
      </c>
      <c r="H39" s="8">
        <f>H40</f>
        <v>4</v>
      </c>
      <c r="I39" s="9">
        <f t="shared" si="0"/>
        <v>2</v>
      </c>
    </row>
    <row r="40" spans="1:9" ht="11.1" customHeight="1" x14ac:dyDescent="0.2">
      <c r="A40" s="4"/>
      <c r="B40" s="6"/>
      <c r="C40" s="6"/>
      <c r="D40" s="15" t="s">
        <v>7</v>
      </c>
      <c r="E40" s="15"/>
      <c r="F40" s="15"/>
      <c r="G40" s="5">
        <v>2</v>
      </c>
      <c r="H40" s="8">
        <v>4</v>
      </c>
      <c r="I40" s="9">
        <f t="shared" si="0"/>
        <v>2</v>
      </c>
    </row>
    <row r="41" spans="1:9" ht="11.1" customHeight="1" x14ac:dyDescent="0.2">
      <c r="A41" s="4"/>
      <c r="B41" s="15" t="s">
        <v>8</v>
      </c>
      <c r="C41" s="15"/>
      <c r="D41" s="15"/>
      <c r="E41" s="15"/>
      <c r="F41" s="15"/>
      <c r="G41" s="5">
        <v>4</v>
      </c>
      <c r="H41" s="8">
        <f>SUM(H42:H43)</f>
        <v>16</v>
      </c>
      <c r="I41" s="9">
        <f t="shared" si="0"/>
        <v>4</v>
      </c>
    </row>
    <row r="42" spans="1:9" ht="11.1" customHeight="1" x14ac:dyDescent="0.2">
      <c r="A42" s="4"/>
      <c r="B42" s="6"/>
      <c r="C42" s="6"/>
      <c r="D42" s="15" t="s">
        <v>9</v>
      </c>
      <c r="E42" s="15"/>
      <c r="F42" s="15"/>
      <c r="G42" s="5"/>
      <c r="H42" s="8">
        <v>13</v>
      </c>
      <c r="I42" s="9"/>
    </row>
    <row r="43" spans="1:9" ht="11.1" customHeight="1" x14ac:dyDescent="0.2">
      <c r="A43" s="4"/>
      <c r="B43" s="6"/>
      <c r="C43" s="6"/>
      <c r="D43" s="15" t="s">
        <v>10</v>
      </c>
      <c r="E43" s="15"/>
      <c r="F43" s="15"/>
      <c r="G43" s="5">
        <v>4</v>
      </c>
      <c r="H43" s="8">
        <f>SUM(H44:H46)</f>
        <v>3</v>
      </c>
      <c r="I43" s="9">
        <f t="shared" si="0"/>
        <v>0.75</v>
      </c>
    </row>
    <row r="44" spans="1:9" ht="11.1" customHeight="1" x14ac:dyDescent="0.2">
      <c r="A44" s="4"/>
      <c r="B44" s="6"/>
      <c r="C44" s="6"/>
      <c r="D44" s="15" t="s">
        <v>13</v>
      </c>
      <c r="E44" s="15"/>
      <c r="F44" s="15"/>
      <c r="G44" s="5">
        <v>2</v>
      </c>
      <c r="H44" s="8">
        <v>2</v>
      </c>
      <c r="I44" s="9">
        <f t="shared" si="0"/>
        <v>1</v>
      </c>
    </row>
    <row r="45" spans="1:9" ht="11.1" customHeight="1" x14ac:dyDescent="0.2">
      <c r="A45" s="4"/>
      <c r="B45" s="6"/>
      <c r="C45" s="6"/>
      <c r="D45" s="15" t="s">
        <v>14</v>
      </c>
      <c r="E45" s="15"/>
      <c r="F45" s="15"/>
      <c r="G45" s="5">
        <v>1</v>
      </c>
      <c r="H45" s="8">
        <v>0</v>
      </c>
      <c r="I45" s="9">
        <f t="shared" si="0"/>
        <v>0</v>
      </c>
    </row>
    <row r="46" spans="1:9" ht="11.1" customHeight="1" x14ac:dyDescent="0.2">
      <c r="A46" s="4"/>
      <c r="B46" s="6"/>
      <c r="C46" s="6"/>
      <c r="D46" s="15" t="s">
        <v>21</v>
      </c>
      <c r="E46" s="15"/>
      <c r="F46" s="15"/>
      <c r="G46" s="5">
        <v>1</v>
      </c>
      <c r="H46" s="8">
        <v>1</v>
      </c>
      <c r="I46" s="9">
        <f t="shared" si="0"/>
        <v>1</v>
      </c>
    </row>
    <row r="47" spans="1:9" ht="11.1" customHeight="1" x14ac:dyDescent="0.2">
      <c r="A47" s="14" t="s">
        <v>22</v>
      </c>
      <c r="B47" s="14"/>
      <c r="C47" s="14"/>
      <c r="D47" s="14"/>
      <c r="E47" s="14"/>
      <c r="F47" s="14"/>
      <c r="G47" s="3">
        <v>5</v>
      </c>
      <c r="H47" s="7">
        <f>SUM(H48,H50)</f>
        <v>33</v>
      </c>
      <c r="I47" s="9">
        <f t="shared" si="0"/>
        <v>6.6</v>
      </c>
    </row>
    <row r="48" spans="1:9" ht="11.1" customHeight="1" x14ac:dyDescent="0.2">
      <c r="A48" s="4"/>
      <c r="B48" s="15" t="s">
        <v>6</v>
      </c>
      <c r="C48" s="15"/>
      <c r="D48" s="15"/>
      <c r="E48" s="15"/>
      <c r="F48" s="15"/>
      <c r="G48" s="5">
        <v>1</v>
      </c>
      <c r="H48" s="8">
        <f>H49</f>
        <v>9</v>
      </c>
      <c r="I48" s="9">
        <f t="shared" si="0"/>
        <v>9</v>
      </c>
    </row>
    <row r="49" spans="1:9" ht="11.1" customHeight="1" x14ac:dyDescent="0.2">
      <c r="A49" s="4"/>
      <c r="B49" s="6"/>
      <c r="C49" s="6"/>
      <c r="D49" s="15" t="s">
        <v>7</v>
      </c>
      <c r="E49" s="15"/>
      <c r="F49" s="15"/>
      <c r="G49" s="5">
        <v>1</v>
      </c>
      <c r="H49" s="8">
        <v>9</v>
      </c>
      <c r="I49" s="9">
        <f t="shared" si="0"/>
        <v>9</v>
      </c>
    </row>
    <row r="50" spans="1:9" ht="11.1" customHeight="1" x14ac:dyDescent="0.2">
      <c r="A50" s="4"/>
      <c r="B50" s="15" t="s">
        <v>8</v>
      </c>
      <c r="C50" s="15"/>
      <c r="D50" s="15"/>
      <c r="E50" s="15"/>
      <c r="F50" s="15"/>
      <c r="G50" s="5">
        <v>4</v>
      </c>
      <c r="H50" s="8">
        <f>SUM(H51:H52)</f>
        <v>24</v>
      </c>
      <c r="I50" s="9">
        <f t="shared" si="0"/>
        <v>6</v>
      </c>
    </row>
    <row r="51" spans="1:9" ht="11.1" customHeight="1" x14ac:dyDescent="0.2">
      <c r="A51" s="4"/>
      <c r="B51" s="6"/>
      <c r="C51" s="6"/>
      <c r="D51" s="15" t="s">
        <v>9</v>
      </c>
      <c r="E51" s="15"/>
      <c r="F51" s="15"/>
      <c r="G51" s="5"/>
      <c r="H51" s="8">
        <v>15</v>
      </c>
      <c r="I51" s="9"/>
    </row>
    <row r="52" spans="1:9" ht="11.1" customHeight="1" x14ac:dyDescent="0.2">
      <c r="A52" s="4"/>
      <c r="B52" s="6"/>
      <c r="C52" s="6"/>
      <c r="D52" s="15" t="s">
        <v>10</v>
      </c>
      <c r="E52" s="15"/>
      <c r="F52" s="15"/>
      <c r="G52" s="5">
        <v>4</v>
      </c>
      <c r="H52" s="8">
        <f>SUM(H53:H55)</f>
        <v>9</v>
      </c>
      <c r="I52" s="9">
        <f t="shared" si="0"/>
        <v>2.25</v>
      </c>
    </row>
    <row r="53" spans="1:9" ht="11.1" customHeight="1" x14ac:dyDescent="0.2">
      <c r="A53" s="4"/>
      <c r="B53" s="6"/>
      <c r="C53" s="6"/>
      <c r="D53" s="15" t="s">
        <v>12</v>
      </c>
      <c r="E53" s="15"/>
      <c r="F53" s="15"/>
      <c r="G53" s="5">
        <v>1</v>
      </c>
      <c r="H53" s="8">
        <v>1</v>
      </c>
      <c r="I53" s="9">
        <f t="shared" si="0"/>
        <v>1</v>
      </c>
    </row>
    <row r="54" spans="1:9" ht="11.1" customHeight="1" x14ac:dyDescent="0.2">
      <c r="A54" s="4"/>
      <c r="B54" s="6"/>
      <c r="C54" s="6"/>
      <c r="D54" s="15" t="s">
        <v>13</v>
      </c>
      <c r="E54" s="15"/>
      <c r="F54" s="15"/>
      <c r="G54" s="5">
        <v>2</v>
      </c>
      <c r="H54" s="8">
        <v>6</v>
      </c>
      <c r="I54" s="9">
        <f t="shared" si="0"/>
        <v>3</v>
      </c>
    </row>
    <row r="55" spans="1:9" ht="11.1" customHeight="1" x14ac:dyDescent="0.2">
      <c r="A55" s="4"/>
      <c r="B55" s="6"/>
      <c r="C55" s="6"/>
      <c r="D55" s="15" t="s">
        <v>14</v>
      </c>
      <c r="E55" s="15"/>
      <c r="F55" s="15"/>
      <c r="G55" s="5">
        <v>1</v>
      </c>
      <c r="H55" s="8">
        <v>2</v>
      </c>
      <c r="I55" s="9">
        <f t="shared" si="0"/>
        <v>2</v>
      </c>
    </row>
    <row r="56" spans="1:9" ht="11.1" customHeight="1" x14ac:dyDescent="0.2">
      <c r="A56" s="14" t="s">
        <v>23</v>
      </c>
      <c r="B56" s="14"/>
      <c r="C56" s="14"/>
      <c r="D56" s="14"/>
      <c r="E56" s="14"/>
      <c r="F56" s="14"/>
      <c r="G56" s="3">
        <v>10</v>
      </c>
      <c r="H56" s="7">
        <f>SUM(H57,H59)</f>
        <v>38</v>
      </c>
      <c r="I56" s="9">
        <f t="shared" si="0"/>
        <v>3.8</v>
      </c>
    </row>
    <row r="57" spans="1:9" ht="11.1" customHeight="1" x14ac:dyDescent="0.2">
      <c r="A57" s="4"/>
      <c r="B57" s="15" t="s">
        <v>6</v>
      </c>
      <c r="C57" s="15"/>
      <c r="D57" s="15"/>
      <c r="E57" s="15"/>
      <c r="F57" s="15"/>
      <c r="G57" s="5">
        <v>1</v>
      </c>
      <c r="H57" s="8">
        <f>H58</f>
        <v>8</v>
      </c>
      <c r="I57" s="9">
        <f t="shared" si="0"/>
        <v>8</v>
      </c>
    </row>
    <row r="58" spans="1:9" ht="11.1" customHeight="1" x14ac:dyDescent="0.2">
      <c r="A58" s="4"/>
      <c r="B58" s="6"/>
      <c r="C58" s="6"/>
      <c r="D58" s="15" t="s">
        <v>7</v>
      </c>
      <c r="E58" s="15"/>
      <c r="F58" s="15"/>
      <c r="G58" s="5">
        <v>1</v>
      </c>
      <c r="H58" s="8">
        <v>8</v>
      </c>
      <c r="I58" s="9">
        <f t="shared" si="0"/>
        <v>8</v>
      </c>
    </row>
    <row r="59" spans="1:9" ht="11.1" customHeight="1" x14ac:dyDescent="0.2">
      <c r="A59" s="4"/>
      <c r="B59" s="15" t="s">
        <v>8</v>
      </c>
      <c r="C59" s="15"/>
      <c r="D59" s="15"/>
      <c r="E59" s="15"/>
      <c r="F59" s="15"/>
      <c r="G59" s="5">
        <v>9</v>
      </c>
      <c r="H59" s="8">
        <f>SUM(H60,H61)</f>
        <v>30</v>
      </c>
      <c r="I59" s="9">
        <f t="shared" si="0"/>
        <v>3.3333333333333335</v>
      </c>
    </row>
    <row r="60" spans="1:9" ht="11.1" customHeight="1" x14ac:dyDescent="0.2">
      <c r="A60" s="4"/>
      <c r="B60" s="6"/>
      <c r="C60" s="6"/>
      <c r="D60" s="15" t="s">
        <v>9</v>
      </c>
      <c r="E60" s="15"/>
      <c r="F60" s="15"/>
      <c r="G60" s="5"/>
      <c r="H60" s="8">
        <v>16</v>
      </c>
      <c r="I60" s="9"/>
    </row>
    <row r="61" spans="1:9" ht="11.1" customHeight="1" x14ac:dyDescent="0.2">
      <c r="A61" s="4"/>
      <c r="B61" s="6"/>
      <c r="C61" s="6"/>
      <c r="D61" s="15" t="s">
        <v>10</v>
      </c>
      <c r="E61" s="15"/>
      <c r="F61" s="15"/>
      <c r="G61" s="5">
        <v>9</v>
      </c>
      <c r="H61" s="8">
        <f>SUM(H62:H67)</f>
        <v>14</v>
      </c>
      <c r="I61" s="9">
        <f t="shared" si="0"/>
        <v>1.5555555555555556</v>
      </c>
    </row>
    <row r="62" spans="1:9" ht="11.1" customHeight="1" x14ac:dyDescent="0.2">
      <c r="A62" s="4"/>
      <c r="B62" s="6"/>
      <c r="C62" s="6"/>
      <c r="D62" s="15" t="s">
        <v>12</v>
      </c>
      <c r="E62" s="15"/>
      <c r="F62" s="15"/>
      <c r="G62" s="5">
        <v>1</v>
      </c>
      <c r="H62" s="8">
        <v>1</v>
      </c>
      <c r="I62" s="9">
        <f t="shared" si="0"/>
        <v>1</v>
      </c>
    </row>
    <row r="63" spans="1:9" ht="11.1" customHeight="1" x14ac:dyDescent="0.2">
      <c r="A63" s="4"/>
      <c r="B63" s="6"/>
      <c r="C63" s="6"/>
      <c r="D63" s="15" t="s">
        <v>13</v>
      </c>
      <c r="E63" s="15"/>
      <c r="F63" s="15"/>
      <c r="G63" s="5">
        <v>3</v>
      </c>
      <c r="H63" s="8">
        <v>9</v>
      </c>
      <c r="I63" s="9">
        <f t="shared" si="0"/>
        <v>3</v>
      </c>
    </row>
    <row r="64" spans="1:9" ht="11.1" customHeight="1" x14ac:dyDescent="0.2">
      <c r="A64" s="4"/>
      <c r="B64" s="6"/>
      <c r="C64" s="6"/>
      <c r="D64" s="15" t="s">
        <v>17</v>
      </c>
      <c r="E64" s="15"/>
      <c r="F64" s="15"/>
      <c r="G64" s="5">
        <v>1</v>
      </c>
      <c r="H64" s="8">
        <v>0</v>
      </c>
      <c r="I64" s="9">
        <f t="shared" si="0"/>
        <v>0</v>
      </c>
    </row>
    <row r="65" spans="1:11" ht="11.1" customHeight="1" x14ac:dyDescent="0.2">
      <c r="A65" s="4"/>
      <c r="B65" s="6"/>
      <c r="C65" s="6"/>
      <c r="D65" s="15" t="s">
        <v>14</v>
      </c>
      <c r="E65" s="15"/>
      <c r="F65" s="15"/>
      <c r="G65" s="5">
        <v>2</v>
      </c>
      <c r="H65" s="8">
        <v>2</v>
      </c>
      <c r="I65" s="9">
        <f t="shared" si="0"/>
        <v>1</v>
      </c>
    </row>
    <row r="66" spans="1:11" ht="11.1" customHeight="1" x14ac:dyDescent="0.2">
      <c r="A66" s="4"/>
      <c r="B66" s="6"/>
      <c r="C66" s="6"/>
      <c r="D66" s="15" t="s">
        <v>15</v>
      </c>
      <c r="E66" s="15"/>
      <c r="F66" s="15"/>
      <c r="G66" s="5">
        <v>1</v>
      </c>
      <c r="H66" s="8">
        <v>1</v>
      </c>
      <c r="I66" s="9">
        <f t="shared" si="0"/>
        <v>1</v>
      </c>
    </row>
    <row r="67" spans="1:11" ht="11.1" customHeight="1" x14ac:dyDescent="0.2">
      <c r="A67" s="4"/>
      <c r="B67" s="6"/>
      <c r="C67" s="6"/>
      <c r="D67" s="15" t="s">
        <v>24</v>
      </c>
      <c r="E67" s="15"/>
      <c r="F67" s="15"/>
      <c r="G67" s="5">
        <v>1</v>
      </c>
      <c r="H67" s="8">
        <v>1</v>
      </c>
      <c r="I67" s="9">
        <f t="shared" si="0"/>
        <v>1</v>
      </c>
    </row>
    <row r="68" spans="1:11" ht="11.1" customHeight="1" x14ac:dyDescent="0.2">
      <c r="A68" s="14" t="s">
        <v>25</v>
      </c>
      <c r="B68" s="14"/>
      <c r="C68" s="14"/>
      <c r="D68" s="14"/>
      <c r="E68" s="14"/>
      <c r="F68" s="14"/>
      <c r="G68" s="3">
        <v>1</v>
      </c>
      <c r="H68" s="7">
        <f>H69</f>
        <v>2</v>
      </c>
      <c r="I68" s="9">
        <f t="shared" si="0"/>
        <v>2</v>
      </c>
      <c r="J68" s="10"/>
      <c r="K68" s="10"/>
    </row>
    <row r="69" spans="1:11" ht="11.1" customHeight="1" x14ac:dyDescent="0.2">
      <c r="A69" s="4"/>
      <c r="B69" s="15" t="s">
        <v>6</v>
      </c>
      <c r="C69" s="15"/>
      <c r="D69" s="15"/>
      <c r="E69" s="15"/>
      <c r="F69" s="15"/>
      <c r="G69" s="5">
        <v>1</v>
      </c>
      <c r="H69" s="8">
        <f>H70</f>
        <v>2</v>
      </c>
      <c r="I69" s="9">
        <f t="shared" si="0"/>
        <v>2</v>
      </c>
      <c r="J69" s="10"/>
      <c r="K69" s="10"/>
    </row>
    <row r="70" spans="1:11" ht="11.1" customHeight="1" x14ac:dyDescent="0.2">
      <c r="A70" s="4"/>
      <c r="B70" s="6"/>
      <c r="C70" s="6"/>
      <c r="D70" s="15" t="s">
        <v>7</v>
      </c>
      <c r="E70" s="15"/>
      <c r="F70" s="15"/>
      <c r="G70" s="5">
        <v>1</v>
      </c>
      <c r="H70" s="8">
        <v>2</v>
      </c>
      <c r="I70" s="9">
        <f t="shared" si="0"/>
        <v>2</v>
      </c>
      <c r="J70" s="10"/>
      <c r="K70" s="10"/>
    </row>
    <row r="71" spans="1:11" ht="11.1" customHeight="1" x14ac:dyDescent="0.2">
      <c r="A71" s="14" t="s">
        <v>26</v>
      </c>
      <c r="B71" s="14"/>
      <c r="C71" s="14"/>
      <c r="D71" s="14"/>
      <c r="E71" s="14"/>
      <c r="F71" s="14"/>
      <c r="G71" s="3">
        <v>5</v>
      </c>
      <c r="H71" s="7">
        <f>SUM(H72,H74)</f>
        <v>20</v>
      </c>
      <c r="I71" s="9">
        <f t="shared" ref="I71:I133" si="1">H71/G71</f>
        <v>4</v>
      </c>
      <c r="J71" s="10"/>
      <c r="K71" s="10"/>
    </row>
    <row r="72" spans="1:11" ht="11.1" customHeight="1" x14ac:dyDescent="0.2">
      <c r="A72" s="4"/>
      <c r="B72" s="15" t="s">
        <v>6</v>
      </c>
      <c r="C72" s="15"/>
      <c r="D72" s="15"/>
      <c r="E72" s="15"/>
      <c r="F72" s="15"/>
      <c r="G72" s="5">
        <v>2</v>
      </c>
      <c r="H72" s="8">
        <f>H73</f>
        <v>6</v>
      </c>
      <c r="I72" s="9">
        <f t="shared" si="1"/>
        <v>3</v>
      </c>
    </row>
    <row r="73" spans="1:11" ht="11.1" customHeight="1" x14ac:dyDescent="0.2">
      <c r="A73" s="4"/>
      <c r="B73" s="6"/>
      <c r="C73" s="6"/>
      <c r="D73" s="15" t="s">
        <v>7</v>
      </c>
      <c r="E73" s="15"/>
      <c r="F73" s="15"/>
      <c r="G73" s="5">
        <v>2</v>
      </c>
      <c r="H73" s="8">
        <v>6</v>
      </c>
      <c r="I73" s="9">
        <f t="shared" si="1"/>
        <v>3</v>
      </c>
    </row>
    <row r="74" spans="1:11" ht="11.1" customHeight="1" x14ac:dyDescent="0.2">
      <c r="A74" s="4"/>
      <c r="B74" s="15" t="s">
        <v>8</v>
      </c>
      <c r="C74" s="15"/>
      <c r="D74" s="15"/>
      <c r="E74" s="15"/>
      <c r="F74" s="15"/>
      <c r="G74" s="5">
        <v>3</v>
      </c>
      <c r="H74" s="8">
        <f>SUM(H75:H76)</f>
        <v>14</v>
      </c>
      <c r="I74" s="9">
        <f t="shared" si="1"/>
        <v>4.666666666666667</v>
      </c>
    </row>
    <row r="75" spans="1:11" ht="11.1" customHeight="1" x14ac:dyDescent="0.2">
      <c r="A75" s="4"/>
      <c r="B75" s="6"/>
      <c r="C75" s="6"/>
      <c r="D75" s="15" t="s">
        <v>9</v>
      </c>
      <c r="E75" s="15"/>
      <c r="F75" s="15"/>
      <c r="G75" s="5">
        <v>1</v>
      </c>
      <c r="H75" s="8">
        <v>10</v>
      </c>
      <c r="I75" s="9">
        <f t="shared" si="1"/>
        <v>10</v>
      </c>
    </row>
    <row r="76" spans="1:11" ht="11.1" customHeight="1" x14ac:dyDescent="0.2">
      <c r="A76" s="4"/>
      <c r="B76" s="6"/>
      <c r="C76" s="6"/>
      <c r="D76" s="15" t="s">
        <v>10</v>
      </c>
      <c r="E76" s="15"/>
      <c r="F76" s="15"/>
      <c r="G76" s="5">
        <v>2</v>
      </c>
      <c r="H76" s="8">
        <f>SUM(H77:H78)</f>
        <v>4</v>
      </c>
      <c r="I76" s="9">
        <f t="shared" si="1"/>
        <v>2</v>
      </c>
    </row>
    <row r="77" spans="1:11" ht="11.1" customHeight="1" x14ac:dyDescent="0.2">
      <c r="A77" s="4"/>
      <c r="B77" s="6"/>
      <c r="C77" s="6"/>
      <c r="D77" s="15" t="s">
        <v>27</v>
      </c>
      <c r="E77" s="15"/>
      <c r="F77" s="15"/>
      <c r="G77" s="5">
        <v>1</v>
      </c>
      <c r="H77" s="8">
        <v>1</v>
      </c>
      <c r="I77" s="9">
        <f t="shared" si="1"/>
        <v>1</v>
      </c>
    </row>
    <row r="78" spans="1:11" ht="11.1" customHeight="1" x14ac:dyDescent="0.2">
      <c r="A78" s="4"/>
      <c r="B78" s="6"/>
      <c r="C78" s="6"/>
      <c r="D78" s="15" t="s">
        <v>13</v>
      </c>
      <c r="E78" s="15"/>
      <c r="F78" s="15"/>
      <c r="G78" s="5">
        <v>1</v>
      </c>
      <c r="H78" s="8">
        <v>3</v>
      </c>
      <c r="I78" s="9">
        <f t="shared" si="1"/>
        <v>3</v>
      </c>
    </row>
    <row r="79" spans="1:11" ht="11.1" customHeight="1" x14ac:dyDescent="0.2">
      <c r="A79" s="14" t="s">
        <v>28</v>
      </c>
      <c r="B79" s="14"/>
      <c r="C79" s="14"/>
      <c r="D79" s="14"/>
      <c r="E79" s="14"/>
      <c r="F79" s="14"/>
      <c r="G79" s="3">
        <v>15</v>
      </c>
      <c r="H79" s="7">
        <f>SUM(H80,H82)</f>
        <v>50</v>
      </c>
      <c r="I79" s="9">
        <f t="shared" si="1"/>
        <v>3.3333333333333335</v>
      </c>
    </row>
    <row r="80" spans="1:11" ht="11.1" customHeight="1" x14ac:dyDescent="0.2">
      <c r="A80" s="4"/>
      <c r="B80" s="15" t="s">
        <v>6</v>
      </c>
      <c r="C80" s="15"/>
      <c r="D80" s="15"/>
      <c r="E80" s="15"/>
      <c r="F80" s="15"/>
      <c r="G80" s="5">
        <v>1</v>
      </c>
      <c r="H80" s="8">
        <f>H81</f>
        <v>14</v>
      </c>
      <c r="I80" s="9">
        <f t="shared" si="1"/>
        <v>14</v>
      </c>
    </row>
    <row r="81" spans="1:9" ht="11.1" customHeight="1" x14ac:dyDescent="0.2">
      <c r="A81" s="4"/>
      <c r="B81" s="6"/>
      <c r="C81" s="6"/>
      <c r="D81" s="15" t="s">
        <v>7</v>
      </c>
      <c r="E81" s="15"/>
      <c r="F81" s="15"/>
      <c r="G81" s="5">
        <v>1</v>
      </c>
      <c r="H81" s="8">
        <v>14</v>
      </c>
      <c r="I81" s="9">
        <f t="shared" si="1"/>
        <v>14</v>
      </c>
    </row>
    <row r="82" spans="1:9" ht="11.1" customHeight="1" x14ac:dyDescent="0.2">
      <c r="A82" s="4"/>
      <c r="B82" s="15" t="s">
        <v>8</v>
      </c>
      <c r="C82" s="15"/>
      <c r="D82" s="15"/>
      <c r="E82" s="15"/>
      <c r="F82" s="15"/>
      <c r="G82" s="5">
        <v>14</v>
      </c>
      <c r="H82" s="8">
        <f>SUM(H83:H84)</f>
        <v>36</v>
      </c>
      <c r="I82" s="9">
        <f t="shared" si="1"/>
        <v>2.5714285714285716</v>
      </c>
    </row>
    <row r="83" spans="1:9" ht="11.1" customHeight="1" x14ac:dyDescent="0.2">
      <c r="A83" s="4"/>
      <c r="B83" s="6"/>
      <c r="C83" s="6"/>
      <c r="D83" s="15" t="s">
        <v>9</v>
      </c>
      <c r="E83" s="15"/>
      <c r="F83" s="15"/>
      <c r="G83" s="5">
        <v>3</v>
      </c>
      <c r="H83" s="8">
        <v>32</v>
      </c>
      <c r="I83" s="9">
        <f t="shared" si="1"/>
        <v>10.666666666666666</v>
      </c>
    </row>
    <row r="84" spans="1:9" ht="11.1" customHeight="1" x14ac:dyDescent="0.2">
      <c r="A84" s="4"/>
      <c r="B84" s="6"/>
      <c r="C84" s="6"/>
      <c r="D84" s="15" t="s">
        <v>10</v>
      </c>
      <c r="E84" s="15"/>
      <c r="F84" s="15"/>
      <c r="G84" s="5">
        <v>11</v>
      </c>
      <c r="H84" s="8">
        <f>SUM(H85:H86)</f>
        <v>4</v>
      </c>
      <c r="I84" s="9">
        <f t="shared" si="1"/>
        <v>0.36363636363636365</v>
      </c>
    </row>
    <row r="85" spans="1:9" ht="11.1" customHeight="1" x14ac:dyDescent="0.2">
      <c r="A85" s="4"/>
      <c r="B85" s="6"/>
      <c r="C85" s="6"/>
      <c r="D85" s="15" t="s">
        <v>27</v>
      </c>
      <c r="E85" s="15"/>
      <c r="F85" s="15"/>
      <c r="G85" s="5">
        <v>4</v>
      </c>
      <c r="H85" s="8">
        <v>0</v>
      </c>
      <c r="I85" s="9">
        <f t="shared" si="1"/>
        <v>0</v>
      </c>
    </row>
    <row r="86" spans="1:9" ht="11.1" customHeight="1" x14ac:dyDescent="0.2">
      <c r="A86" s="4"/>
      <c r="B86" s="6"/>
      <c r="C86" s="6"/>
      <c r="D86" s="15" t="s">
        <v>13</v>
      </c>
      <c r="E86" s="15"/>
      <c r="F86" s="15"/>
      <c r="G86" s="5">
        <v>7</v>
      </c>
      <c r="H86" s="8">
        <v>4</v>
      </c>
      <c r="I86" s="9">
        <f t="shared" si="1"/>
        <v>0.5714285714285714</v>
      </c>
    </row>
    <row r="87" spans="1:9" ht="11.1" customHeight="1" x14ac:dyDescent="0.2">
      <c r="A87" s="14" t="s">
        <v>29</v>
      </c>
      <c r="B87" s="14"/>
      <c r="C87" s="14"/>
      <c r="D87" s="14"/>
      <c r="E87" s="14"/>
      <c r="F87" s="14"/>
      <c r="G87" s="3">
        <v>11</v>
      </c>
      <c r="H87" s="7">
        <f>SUM(H88,H90)</f>
        <v>43</v>
      </c>
      <c r="I87" s="9">
        <f t="shared" si="1"/>
        <v>3.9090909090909092</v>
      </c>
    </row>
    <row r="88" spans="1:9" ht="11.1" customHeight="1" x14ac:dyDescent="0.2">
      <c r="A88" s="4"/>
      <c r="B88" s="15" t="s">
        <v>6</v>
      </c>
      <c r="C88" s="15"/>
      <c r="D88" s="15"/>
      <c r="E88" s="15"/>
      <c r="F88" s="15"/>
      <c r="G88" s="5">
        <v>1</v>
      </c>
      <c r="H88" s="8">
        <f>H89</f>
        <v>10</v>
      </c>
      <c r="I88" s="9">
        <f t="shared" si="1"/>
        <v>10</v>
      </c>
    </row>
    <row r="89" spans="1:9" ht="11.1" customHeight="1" x14ac:dyDescent="0.2">
      <c r="A89" s="4"/>
      <c r="B89" s="6"/>
      <c r="C89" s="6"/>
      <c r="D89" s="15" t="s">
        <v>7</v>
      </c>
      <c r="E89" s="15"/>
      <c r="F89" s="15"/>
      <c r="G89" s="5">
        <v>1</v>
      </c>
      <c r="H89" s="8">
        <v>10</v>
      </c>
      <c r="I89" s="9">
        <f t="shared" si="1"/>
        <v>10</v>
      </c>
    </row>
    <row r="90" spans="1:9" ht="11.1" customHeight="1" x14ac:dyDescent="0.2">
      <c r="A90" s="4"/>
      <c r="B90" s="15" t="s">
        <v>8</v>
      </c>
      <c r="C90" s="15"/>
      <c r="D90" s="15"/>
      <c r="E90" s="15"/>
      <c r="F90" s="15"/>
      <c r="G90" s="5">
        <v>10</v>
      </c>
      <c r="H90" s="8">
        <f>SUM(H91:H92)</f>
        <v>33</v>
      </c>
      <c r="I90" s="9">
        <f t="shared" si="1"/>
        <v>3.3</v>
      </c>
    </row>
    <row r="91" spans="1:9" ht="11.1" customHeight="1" x14ac:dyDescent="0.2">
      <c r="A91" s="4"/>
      <c r="B91" s="6"/>
      <c r="C91" s="6"/>
      <c r="D91" s="15" t="s">
        <v>9</v>
      </c>
      <c r="E91" s="15"/>
      <c r="F91" s="15"/>
      <c r="G91" s="5">
        <v>1</v>
      </c>
      <c r="H91" s="8">
        <v>24</v>
      </c>
      <c r="I91" s="9">
        <f t="shared" si="1"/>
        <v>24</v>
      </c>
    </row>
    <row r="92" spans="1:9" ht="11.1" customHeight="1" x14ac:dyDescent="0.2">
      <c r="A92" s="4"/>
      <c r="B92" s="6"/>
      <c r="C92" s="6"/>
      <c r="D92" s="15" t="s">
        <v>10</v>
      </c>
      <c r="E92" s="15"/>
      <c r="F92" s="15"/>
      <c r="G92" s="5">
        <v>9</v>
      </c>
      <c r="H92" s="8">
        <f>SUM(H93:H94)</f>
        <v>9</v>
      </c>
      <c r="I92" s="9">
        <f t="shared" si="1"/>
        <v>1</v>
      </c>
    </row>
    <row r="93" spans="1:9" ht="11.1" customHeight="1" x14ac:dyDescent="0.2">
      <c r="A93" s="4"/>
      <c r="B93" s="6"/>
      <c r="C93" s="6"/>
      <c r="D93" s="15" t="s">
        <v>27</v>
      </c>
      <c r="E93" s="15"/>
      <c r="F93" s="15"/>
      <c r="G93" s="5">
        <v>2</v>
      </c>
      <c r="H93" s="8">
        <v>0</v>
      </c>
      <c r="I93" s="9">
        <f t="shared" si="1"/>
        <v>0</v>
      </c>
    </row>
    <row r="94" spans="1:9" ht="11.1" customHeight="1" x14ac:dyDescent="0.2">
      <c r="A94" s="4"/>
      <c r="B94" s="6"/>
      <c r="C94" s="6"/>
      <c r="D94" s="15" t="s">
        <v>13</v>
      </c>
      <c r="E94" s="15"/>
      <c r="F94" s="15"/>
      <c r="G94" s="5">
        <v>7</v>
      </c>
      <c r="H94" s="8">
        <v>9</v>
      </c>
      <c r="I94" s="9">
        <f t="shared" si="1"/>
        <v>1.2857142857142858</v>
      </c>
    </row>
    <row r="95" spans="1:9" ht="11.1" customHeight="1" x14ac:dyDescent="0.2">
      <c r="A95" s="14" t="s">
        <v>30</v>
      </c>
      <c r="B95" s="14"/>
      <c r="C95" s="14"/>
      <c r="D95" s="14"/>
      <c r="E95" s="14"/>
      <c r="F95" s="14"/>
      <c r="G95" s="3">
        <v>7</v>
      </c>
      <c r="H95" s="7">
        <f>H96</f>
        <v>21</v>
      </c>
      <c r="I95" s="9">
        <f t="shared" si="1"/>
        <v>3</v>
      </c>
    </row>
    <row r="96" spans="1:9" ht="11.1" customHeight="1" x14ac:dyDescent="0.2">
      <c r="A96" s="4"/>
      <c r="B96" s="15" t="s">
        <v>8</v>
      </c>
      <c r="C96" s="15"/>
      <c r="D96" s="15"/>
      <c r="E96" s="15"/>
      <c r="F96" s="15"/>
      <c r="G96" s="5">
        <v>7</v>
      </c>
      <c r="H96" s="8">
        <f>SUM(H97:H98)</f>
        <v>21</v>
      </c>
      <c r="I96" s="9">
        <f t="shared" si="1"/>
        <v>3</v>
      </c>
    </row>
    <row r="97" spans="1:10" ht="11.1" customHeight="1" x14ac:dyDescent="0.2">
      <c r="A97" s="4"/>
      <c r="B97" s="6"/>
      <c r="C97" s="6"/>
      <c r="D97" s="15" t="s">
        <v>9</v>
      </c>
      <c r="E97" s="15"/>
      <c r="F97" s="15"/>
      <c r="G97" s="5"/>
      <c r="H97" s="8">
        <v>16</v>
      </c>
      <c r="I97" s="9"/>
    </row>
    <row r="98" spans="1:10" ht="11.1" customHeight="1" x14ac:dyDescent="0.2">
      <c r="A98" s="4"/>
      <c r="B98" s="6"/>
      <c r="C98" s="6"/>
      <c r="D98" s="15" t="s">
        <v>10</v>
      </c>
      <c r="E98" s="15"/>
      <c r="F98" s="15"/>
      <c r="G98" s="5">
        <v>7</v>
      </c>
      <c r="H98" s="8">
        <f>SUM(H99:H102)</f>
        <v>5</v>
      </c>
      <c r="I98" s="9">
        <f t="shared" si="1"/>
        <v>0.7142857142857143</v>
      </c>
    </row>
    <row r="99" spans="1:10" ht="11.1" customHeight="1" x14ac:dyDescent="0.2">
      <c r="A99" s="4"/>
      <c r="B99" s="6"/>
      <c r="C99" s="6"/>
      <c r="D99" s="15" t="s">
        <v>13</v>
      </c>
      <c r="E99" s="15"/>
      <c r="F99" s="15"/>
      <c r="G99" s="5">
        <v>2</v>
      </c>
      <c r="H99" s="8">
        <v>2</v>
      </c>
      <c r="I99" s="9">
        <f t="shared" si="1"/>
        <v>1</v>
      </c>
    </row>
    <row r="100" spans="1:10" ht="11.1" customHeight="1" x14ac:dyDescent="0.2">
      <c r="A100" s="4"/>
      <c r="B100" s="6"/>
      <c r="C100" s="6"/>
      <c r="D100" s="15" t="s">
        <v>17</v>
      </c>
      <c r="E100" s="15"/>
      <c r="F100" s="15"/>
      <c r="G100" s="5">
        <v>2</v>
      </c>
      <c r="H100" s="8">
        <v>0</v>
      </c>
      <c r="I100" s="9">
        <f t="shared" si="1"/>
        <v>0</v>
      </c>
    </row>
    <row r="101" spans="1:10" ht="11.1" customHeight="1" x14ac:dyDescent="0.2">
      <c r="A101" s="4"/>
      <c r="B101" s="6"/>
      <c r="C101" s="6"/>
      <c r="D101" s="15" t="s">
        <v>14</v>
      </c>
      <c r="E101" s="15"/>
      <c r="F101" s="15"/>
      <c r="G101" s="5">
        <v>2</v>
      </c>
      <c r="H101" s="8">
        <v>2</v>
      </c>
      <c r="I101" s="9">
        <f t="shared" si="1"/>
        <v>1</v>
      </c>
    </row>
    <row r="102" spans="1:10" ht="11.1" customHeight="1" x14ac:dyDescent="0.2">
      <c r="A102" s="4"/>
      <c r="B102" s="6"/>
      <c r="C102" s="6"/>
      <c r="D102" s="15" t="s">
        <v>21</v>
      </c>
      <c r="E102" s="15"/>
      <c r="F102" s="15"/>
      <c r="G102" s="5">
        <v>1</v>
      </c>
      <c r="H102" s="8">
        <v>1</v>
      </c>
      <c r="I102" s="9">
        <f t="shared" si="1"/>
        <v>1</v>
      </c>
    </row>
    <row r="103" spans="1:10" ht="11.1" customHeight="1" x14ac:dyDescent="0.2">
      <c r="A103" s="14" t="s">
        <v>31</v>
      </c>
      <c r="B103" s="14"/>
      <c r="C103" s="14"/>
      <c r="D103" s="14"/>
      <c r="E103" s="14"/>
      <c r="F103" s="14"/>
      <c r="G103" s="3">
        <v>6</v>
      </c>
      <c r="H103" s="7">
        <f>H104</f>
        <v>26</v>
      </c>
      <c r="I103" s="9">
        <f t="shared" si="1"/>
        <v>4.333333333333333</v>
      </c>
    </row>
    <row r="104" spans="1:10" ht="11.1" customHeight="1" x14ac:dyDescent="0.2">
      <c r="A104" s="4"/>
      <c r="B104" s="15" t="s">
        <v>8</v>
      </c>
      <c r="C104" s="15"/>
      <c r="D104" s="15"/>
      <c r="E104" s="15"/>
      <c r="F104" s="15"/>
      <c r="G104" s="5">
        <v>6</v>
      </c>
      <c r="H104" s="8">
        <f>SUM(H105:H106)</f>
        <v>26</v>
      </c>
      <c r="I104" s="9">
        <f t="shared" si="1"/>
        <v>4.333333333333333</v>
      </c>
    </row>
    <row r="105" spans="1:10" ht="11.1" customHeight="1" x14ac:dyDescent="0.2">
      <c r="A105" s="4"/>
      <c r="B105" s="6"/>
      <c r="C105" s="6"/>
      <c r="D105" s="15" t="s">
        <v>9</v>
      </c>
      <c r="E105" s="15"/>
      <c r="F105" s="15"/>
      <c r="G105" s="5"/>
      <c r="H105" s="8">
        <v>20</v>
      </c>
      <c r="I105" s="9"/>
    </row>
    <row r="106" spans="1:10" ht="11.1" customHeight="1" x14ac:dyDescent="0.2">
      <c r="A106" s="4"/>
      <c r="B106" s="6"/>
      <c r="C106" s="6"/>
      <c r="D106" s="15" t="s">
        <v>10</v>
      </c>
      <c r="E106" s="15"/>
      <c r="F106" s="15"/>
      <c r="G106" s="5">
        <v>6</v>
      </c>
      <c r="H106" s="8">
        <f>SUM(H107:H109)</f>
        <v>6</v>
      </c>
      <c r="I106" s="9">
        <f t="shared" si="1"/>
        <v>1</v>
      </c>
    </row>
    <row r="107" spans="1:10" ht="11.1" customHeight="1" x14ac:dyDescent="0.2">
      <c r="A107" s="4"/>
      <c r="B107" s="6"/>
      <c r="C107" s="6"/>
      <c r="D107" s="15" t="s">
        <v>27</v>
      </c>
      <c r="E107" s="15"/>
      <c r="F107" s="15"/>
      <c r="G107" s="5">
        <v>1</v>
      </c>
      <c r="H107" s="8">
        <v>1</v>
      </c>
      <c r="I107" s="9">
        <f t="shared" si="1"/>
        <v>1</v>
      </c>
    </row>
    <row r="108" spans="1:10" ht="11.1" customHeight="1" x14ac:dyDescent="0.2">
      <c r="A108" s="4"/>
      <c r="B108" s="6"/>
      <c r="C108" s="6"/>
      <c r="D108" s="15" t="s">
        <v>12</v>
      </c>
      <c r="E108" s="15"/>
      <c r="F108" s="15"/>
      <c r="G108" s="5">
        <v>1</v>
      </c>
      <c r="H108" s="8">
        <v>1</v>
      </c>
      <c r="I108" s="9">
        <f t="shared" si="1"/>
        <v>1</v>
      </c>
    </row>
    <row r="109" spans="1:10" ht="11.1" customHeight="1" x14ac:dyDescent="0.2">
      <c r="A109" s="4"/>
      <c r="B109" s="6"/>
      <c r="C109" s="6"/>
      <c r="D109" s="15" t="s">
        <v>13</v>
      </c>
      <c r="E109" s="15"/>
      <c r="F109" s="15"/>
      <c r="G109" s="5">
        <v>4</v>
      </c>
      <c r="H109" s="8">
        <v>4</v>
      </c>
      <c r="I109" s="9">
        <f t="shared" si="1"/>
        <v>1</v>
      </c>
    </row>
    <row r="110" spans="1:10" ht="11.1" customHeight="1" x14ac:dyDescent="0.2">
      <c r="A110" s="14" t="s">
        <v>32</v>
      </c>
      <c r="B110" s="14"/>
      <c r="C110" s="14"/>
      <c r="D110" s="14"/>
      <c r="E110" s="14"/>
      <c r="F110" s="14"/>
      <c r="G110" s="3">
        <v>2</v>
      </c>
      <c r="H110" s="7">
        <f>H111</f>
        <v>3</v>
      </c>
      <c r="I110" s="9">
        <f t="shared" si="1"/>
        <v>1.5</v>
      </c>
    </row>
    <row r="111" spans="1:10" ht="11.1" customHeight="1" x14ac:dyDescent="0.2">
      <c r="A111" s="4"/>
      <c r="B111" s="15" t="s">
        <v>6</v>
      </c>
      <c r="C111" s="15"/>
      <c r="D111" s="15"/>
      <c r="E111" s="15"/>
      <c r="F111" s="15"/>
      <c r="G111" s="5">
        <v>2</v>
      </c>
      <c r="H111" s="8">
        <f>H112</f>
        <v>3</v>
      </c>
      <c r="I111" s="9">
        <f t="shared" si="1"/>
        <v>1.5</v>
      </c>
      <c r="J111" s="10"/>
    </row>
    <row r="112" spans="1:10" ht="11.1" customHeight="1" x14ac:dyDescent="0.2">
      <c r="A112" s="4"/>
      <c r="B112" s="6"/>
      <c r="C112" s="6"/>
      <c r="D112" s="15" t="s">
        <v>7</v>
      </c>
      <c r="E112" s="15"/>
      <c r="F112" s="15"/>
      <c r="G112" s="5">
        <v>2</v>
      </c>
      <c r="H112" s="8">
        <v>3</v>
      </c>
      <c r="I112" s="9">
        <f t="shared" si="1"/>
        <v>1.5</v>
      </c>
      <c r="J112" s="10"/>
    </row>
    <row r="113" spans="1:9" ht="11.1" customHeight="1" x14ac:dyDescent="0.2">
      <c r="A113" s="14" t="s">
        <v>33</v>
      </c>
      <c r="B113" s="14"/>
      <c r="C113" s="14"/>
      <c r="D113" s="14"/>
      <c r="E113" s="14"/>
      <c r="F113" s="14"/>
      <c r="G113" s="3">
        <v>9</v>
      </c>
      <c r="H113" s="7">
        <f>SUM(H114,H116)</f>
        <v>40</v>
      </c>
      <c r="I113" s="9">
        <f t="shared" si="1"/>
        <v>4.4444444444444446</v>
      </c>
    </row>
    <row r="114" spans="1:9" ht="11.1" customHeight="1" x14ac:dyDescent="0.2">
      <c r="A114" s="4"/>
      <c r="B114" s="15" t="s">
        <v>6</v>
      </c>
      <c r="C114" s="15"/>
      <c r="D114" s="15"/>
      <c r="E114" s="15"/>
      <c r="F114" s="15"/>
      <c r="G114" s="5">
        <v>2</v>
      </c>
      <c r="H114" s="8">
        <f>H115</f>
        <v>6</v>
      </c>
      <c r="I114" s="9">
        <f t="shared" si="1"/>
        <v>3</v>
      </c>
    </row>
    <row r="115" spans="1:9" ht="11.1" customHeight="1" x14ac:dyDescent="0.2">
      <c r="A115" s="4"/>
      <c r="B115" s="6"/>
      <c r="C115" s="6"/>
      <c r="D115" s="15" t="s">
        <v>7</v>
      </c>
      <c r="E115" s="15"/>
      <c r="F115" s="15"/>
      <c r="G115" s="5">
        <v>2</v>
      </c>
      <c r="H115" s="8">
        <v>6</v>
      </c>
      <c r="I115" s="9">
        <f t="shared" si="1"/>
        <v>3</v>
      </c>
    </row>
    <row r="116" spans="1:9" ht="11.1" customHeight="1" x14ac:dyDescent="0.2">
      <c r="A116" s="4"/>
      <c r="B116" s="15" t="s">
        <v>8</v>
      </c>
      <c r="C116" s="15"/>
      <c r="D116" s="15"/>
      <c r="E116" s="15"/>
      <c r="F116" s="15"/>
      <c r="G116" s="5">
        <v>7</v>
      </c>
      <c r="H116" s="8">
        <f>SUM(H117:H118)</f>
        <v>34</v>
      </c>
      <c r="I116" s="9">
        <f t="shared" si="1"/>
        <v>4.8571428571428568</v>
      </c>
    </row>
    <row r="117" spans="1:9" ht="11.1" customHeight="1" x14ac:dyDescent="0.2">
      <c r="A117" s="4"/>
      <c r="B117" s="6"/>
      <c r="C117" s="6"/>
      <c r="D117" s="15" t="s">
        <v>9</v>
      </c>
      <c r="E117" s="15"/>
      <c r="F117" s="15"/>
      <c r="G117" s="5"/>
      <c r="H117" s="8">
        <v>20</v>
      </c>
      <c r="I117" s="9"/>
    </row>
    <row r="118" spans="1:9" ht="11.1" customHeight="1" x14ac:dyDescent="0.2">
      <c r="A118" s="4"/>
      <c r="B118" s="6"/>
      <c r="C118" s="6"/>
      <c r="D118" s="15" t="s">
        <v>10</v>
      </c>
      <c r="E118" s="15"/>
      <c r="F118" s="15"/>
      <c r="G118" s="5">
        <v>7</v>
      </c>
      <c r="H118" s="8">
        <f>SUM(H119:H120)</f>
        <v>14</v>
      </c>
      <c r="I118" s="9">
        <f t="shared" si="1"/>
        <v>2</v>
      </c>
    </row>
    <row r="119" spans="1:9" ht="11.1" customHeight="1" x14ac:dyDescent="0.2">
      <c r="A119" s="4"/>
      <c r="B119" s="6"/>
      <c r="C119" s="6"/>
      <c r="D119" s="15" t="s">
        <v>13</v>
      </c>
      <c r="E119" s="15"/>
      <c r="F119" s="15"/>
      <c r="G119" s="5">
        <v>6</v>
      </c>
      <c r="H119" s="8">
        <v>13</v>
      </c>
      <c r="I119" s="9">
        <f t="shared" si="1"/>
        <v>2.1666666666666665</v>
      </c>
    </row>
    <row r="120" spans="1:9" ht="11.1" customHeight="1" x14ac:dyDescent="0.2">
      <c r="A120" s="4"/>
      <c r="B120" s="6"/>
      <c r="C120" s="6"/>
      <c r="D120" s="15" t="s">
        <v>14</v>
      </c>
      <c r="E120" s="15"/>
      <c r="F120" s="15"/>
      <c r="G120" s="5">
        <v>1</v>
      </c>
      <c r="H120" s="8">
        <v>1</v>
      </c>
      <c r="I120" s="9">
        <f t="shared" si="1"/>
        <v>1</v>
      </c>
    </row>
    <row r="121" spans="1:9" ht="11.1" customHeight="1" x14ac:dyDescent="0.2">
      <c r="A121" s="14" t="s">
        <v>34</v>
      </c>
      <c r="B121" s="14"/>
      <c r="C121" s="14"/>
      <c r="D121" s="14"/>
      <c r="E121" s="14"/>
      <c r="F121" s="14"/>
      <c r="G121" s="3">
        <v>11</v>
      </c>
      <c r="H121" s="7">
        <f>SUM(H122,H124)</f>
        <v>50</v>
      </c>
      <c r="I121" s="9">
        <f t="shared" si="1"/>
        <v>4.5454545454545459</v>
      </c>
    </row>
    <row r="122" spans="1:9" ht="11.1" customHeight="1" x14ac:dyDescent="0.2">
      <c r="A122" s="4"/>
      <c r="B122" s="15" t="s">
        <v>6</v>
      </c>
      <c r="C122" s="15"/>
      <c r="D122" s="15"/>
      <c r="E122" s="15"/>
      <c r="F122" s="15"/>
      <c r="G122" s="5">
        <v>1</v>
      </c>
      <c r="H122" s="8">
        <f>H123</f>
        <v>11</v>
      </c>
      <c r="I122" s="9">
        <f t="shared" si="1"/>
        <v>11</v>
      </c>
    </row>
    <row r="123" spans="1:9" ht="11.1" customHeight="1" x14ac:dyDescent="0.2">
      <c r="A123" s="4"/>
      <c r="B123" s="6"/>
      <c r="C123" s="6"/>
      <c r="D123" s="15" t="s">
        <v>7</v>
      </c>
      <c r="E123" s="15"/>
      <c r="F123" s="15"/>
      <c r="G123" s="5">
        <v>1</v>
      </c>
      <c r="H123" s="8">
        <v>11</v>
      </c>
      <c r="I123" s="9">
        <f t="shared" si="1"/>
        <v>11</v>
      </c>
    </row>
    <row r="124" spans="1:9" ht="11.1" customHeight="1" x14ac:dyDescent="0.2">
      <c r="A124" s="4"/>
      <c r="B124" s="15" t="s">
        <v>8</v>
      </c>
      <c r="C124" s="15"/>
      <c r="D124" s="15"/>
      <c r="E124" s="15"/>
      <c r="F124" s="15"/>
      <c r="G124" s="5">
        <v>10</v>
      </c>
      <c r="H124" s="8">
        <f>SUM(H125:H126)</f>
        <v>39</v>
      </c>
      <c r="I124" s="9">
        <f t="shared" si="1"/>
        <v>3.9</v>
      </c>
    </row>
    <row r="125" spans="1:9" ht="11.1" customHeight="1" x14ac:dyDescent="0.2">
      <c r="A125" s="4"/>
      <c r="B125" s="6"/>
      <c r="C125" s="6"/>
      <c r="D125" s="15" t="s">
        <v>9</v>
      </c>
      <c r="E125" s="15"/>
      <c r="F125" s="15"/>
      <c r="G125" s="5"/>
      <c r="H125" s="8">
        <v>24</v>
      </c>
      <c r="I125" s="9"/>
    </row>
    <row r="126" spans="1:9" ht="11.1" customHeight="1" x14ac:dyDescent="0.2">
      <c r="A126" s="4"/>
      <c r="B126" s="6"/>
      <c r="C126" s="6"/>
      <c r="D126" s="15" t="s">
        <v>10</v>
      </c>
      <c r="E126" s="15"/>
      <c r="F126" s="15"/>
      <c r="G126" s="5">
        <v>10</v>
      </c>
      <c r="H126" s="8">
        <f>SUM(H127:H129)</f>
        <v>15</v>
      </c>
      <c r="I126" s="9">
        <f t="shared" si="1"/>
        <v>1.5</v>
      </c>
    </row>
    <row r="127" spans="1:9" ht="11.1" customHeight="1" x14ac:dyDescent="0.2">
      <c r="A127" s="4"/>
      <c r="B127" s="6"/>
      <c r="C127" s="6"/>
      <c r="D127" s="15" t="s">
        <v>11</v>
      </c>
      <c r="E127" s="15"/>
      <c r="F127" s="15"/>
      <c r="G127" s="5">
        <v>4</v>
      </c>
      <c r="H127" s="8">
        <v>1</v>
      </c>
      <c r="I127" s="9">
        <f t="shared" si="1"/>
        <v>0.25</v>
      </c>
    </row>
    <row r="128" spans="1:9" ht="11.1" customHeight="1" x14ac:dyDescent="0.2">
      <c r="A128" s="4"/>
      <c r="B128" s="6"/>
      <c r="C128" s="6"/>
      <c r="D128" s="15" t="s">
        <v>13</v>
      </c>
      <c r="E128" s="15"/>
      <c r="F128" s="15"/>
      <c r="G128" s="5">
        <v>5</v>
      </c>
      <c r="H128" s="8">
        <v>13</v>
      </c>
      <c r="I128" s="9">
        <f t="shared" si="1"/>
        <v>2.6</v>
      </c>
    </row>
    <row r="129" spans="1:9" ht="11.1" customHeight="1" x14ac:dyDescent="0.2">
      <c r="A129" s="4"/>
      <c r="B129" s="6"/>
      <c r="C129" s="6"/>
      <c r="D129" s="15" t="s">
        <v>14</v>
      </c>
      <c r="E129" s="15"/>
      <c r="F129" s="15"/>
      <c r="G129" s="5">
        <v>1</v>
      </c>
      <c r="H129" s="8">
        <v>1</v>
      </c>
      <c r="I129" s="9">
        <f t="shared" si="1"/>
        <v>1</v>
      </c>
    </row>
    <row r="130" spans="1:9" ht="11.1" customHeight="1" x14ac:dyDescent="0.2">
      <c r="A130" s="14" t="s">
        <v>35</v>
      </c>
      <c r="B130" s="14"/>
      <c r="C130" s="14"/>
      <c r="D130" s="14"/>
      <c r="E130" s="14"/>
      <c r="F130" s="14"/>
      <c r="G130" s="3">
        <v>2</v>
      </c>
      <c r="H130" s="7">
        <f>SUM(H131,H133)</f>
        <v>17</v>
      </c>
      <c r="I130" s="9">
        <f t="shared" si="1"/>
        <v>8.5</v>
      </c>
    </row>
    <row r="131" spans="1:9" ht="11.1" customHeight="1" x14ac:dyDescent="0.2">
      <c r="A131" s="4"/>
      <c r="B131" s="15" t="s">
        <v>6</v>
      </c>
      <c r="C131" s="15"/>
      <c r="D131" s="15"/>
      <c r="E131" s="15"/>
      <c r="F131" s="15"/>
      <c r="G131" s="5">
        <v>1</v>
      </c>
      <c r="H131" s="8">
        <f>H132</f>
        <v>6</v>
      </c>
      <c r="I131" s="9">
        <f t="shared" si="1"/>
        <v>6</v>
      </c>
    </row>
    <row r="132" spans="1:9" ht="11.1" customHeight="1" x14ac:dyDescent="0.2">
      <c r="A132" s="4"/>
      <c r="B132" s="6"/>
      <c r="C132" s="6"/>
      <c r="D132" s="15" t="s">
        <v>7</v>
      </c>
      <c r="E132" s="15"/>
      <c r="F132" s="15"/>
      <c r="G132" s="5">
        <v>1</v>
      </c>
      <c r="H132" s="8">
        <v>6</v>
      </c>
      <c r="I132" s="9">
        <f t="shared" si="1"/>
        <v>6</v>
      </c>
    </row>
    <row r="133" spans="1:9" ht="11.1" customHeight="1" x14ac:dyDescent="0.2">
      <c r="A133" s="4"/>
      <c r="B133" s="15" t="s">
        <v>8</v>
      </c>
      <c r="C133" s="15"/>
      <c r="D133" s="15"/>
      <c r="E133" s="15"/>
      <c r="F133" s="15"/>
      <c r="G133" s="5">
        <v>1</v>
      </c>
      <c r="H133" s="8">
        <f>SUM(H134:H135)</f>
        <v>11</v>
      </c>
      <c r="I133" s="9">
        <f t="shared" si="1"/>
        <v>11</v>
      </c>
    </row>
    <row r="134" spans="1:9" ht="11.1" customHeight="1" x14ac:dyDescent="0.2">
      <c r="A134" s="4"/>
      <c r="B134" s="6"/>
      <c r="C134" s="6"/>
      <c r="D134" s="15" t="s">
        <v>9</v>
      </c>
      <c r="E134" s="15"/>
      <c r="F134" s="15"/>
      <c r="G134" s="5"/>
      <c r="H134" s="8">
        <v>11</v>
      </c>
      <c r="I134" s="9"/>
    </row>
    <row r="135" spans="1:9" ht="11.1" customHeight="1" x14ac:dyDescent="0.2">
      <c r="A135" s="4"/>
      <c r="B135" s="6"/>
      <c r="C135" s="6"/>
      <c r="D135" s="15" t="s">
        <v>10</v>
      </c>
      <c r="E135" s="15"/>
      <c r="F135" s="15"/>
      <c r="G135" s="5">
        <v>1</v>
      </c>
      <c r="H135" s="8">
        <f>H136</f>
        <v>0</v>
      </c>
      <c r="I135" s="9">
        <f t="shared" ref="I135:I199" si="2">H135/G135</f>
        <v>0</v>
      </c>
    </row>
    <row r="136" spans="1:9" ht="11.1" customHeight="1" x14ac:dyDescent="0.2">
      <c r="A136" s="4"/>
      <c r="B136" s="6"/>
      <c r="C136" s="6"/>
      <c r="D136" s="15" t="s">
        <v>27</v>
      </c>
      <c r="E136" s="15"/>
      <c r="F136" s="15"/>
      <c r="G136" s="5">
        <v>1</v>
      </c>
      <c r="H136" s="8">
        <v>0</v>
      </c>
      <c r="I136" s="9">
        <f t="shared" si="2"/>
        <v>0</v>
      </c>
    </row>
    <row r="137" spans="1:9" ht="11.1" customHeight="1" x14ac:dyDescent="0.2">
      <c r="A137" s="14" t="s">
        <v>36</v>
      </c>
      <c r="B137" s="14"/>
      <c r="C137" s="14"/>
      <c r="D137" s="14"/>
      <c r="E137" s="14"/>
      <c r="F137" s="14"/>
      <c r="G137" s="3">
        <v>5</v>
      </c>
      <c r="H137" s="7">
        <f>SUM(H138,H140)</f>
        <v>49</v>
      </c>
      <c r="I137" s="9">
        <f t="shared" si="2"/>
        <v>9.8000000000000007</v>
      </c>
    </row>
    <row r="138" spans="1:9" ht="11.1" customHeight="1" x14ac:dyDescent="0.2">
      <c r="A138" s="4"/>
      <c r="B138" s="15" t="s">
        <v>6</v>
      </c>
      <c r="C138" s="15"/>
      <c r="D138" s="15"/>
      <c r="E138" s="15"/>
      <c r="F138" s="15"/>
      <c r="G138" s="5">
        <v>3</v>
      </c>
      <c r="H138" s="8">
        <f>H139</f>
        <v>21</v>
      </c>
      <c r="I138" s="9">
        <f t="shared" si="2"/>
        <v>7</v>
      </c>
    </row>
    <row r="139" spans="1:9" ht="11.1" customHeight="1" x14ac:dyDescent="0.2">
      <c r="A139" s="4"/>
      <c r="B139" s="6"/>
      <c r="C139" s="6"/>
      <c r="D139" s="15" t="s">
        <v>7</v>
      </c>
      <c r="E139" s="15"/>
      <c r="F139" s="15"/>
      <c r="G139" s="5">
        <v>3</v>
      </c>
      <c r="H139" s="8">
        <v>21</v>
      </c>
      <c r="I139" s="9">
        <f t="shared" si="2"/>
        <v>7</v>
      </c>
    </row>
    <row r="140" spans="1:9" ht="11.1" customHeight="1" x14ac:dyDescent="0.2">
      <c r="A140" s="4"/>
      <c r="B140" s="15" t="s">
        <v>8</v>
      </c>
      <c r="C140" s="15"/>
      <c r="D140" s="15"/>
      <c r="E140" s="15"/>
      <c r="F140" s="15"/>
      <c r="G140" s="5">
        <v>2</v>
      </c>
      <c r="H140" s="8">
        <f>SUM(H141:H142)</f>
        <v>28</v>
      </c>
      <c r="I140" s="9">
        <f t="shared" si="2"/>
        <v>14</v>
      </c>
    </row>
    <row r="141" spans="1:9" ht="11.1" customHeight="1" x14ac:dyDescent="0.2">
      <c r="A141" s="4"/>
      <c r="B141" s="6"/>
      <c r="C141" s="6"/>
      <c r="D141" s="15" t="s">
        <v>9</v>
      </c>
      <c r="E141" s="15"/>
      <c r="F141" s="15"/>
      <c r="G141" s="5"/>
      <c r="H141" s="8">
        <v>18</v>
      </c>
      <c r="I141" s="9"/>
    </row>
    <row r="142" spans="1:9" ht="11.1" customHeight="1" x14ac:dyDescent="0.2">
      <c r="A142" s="4"/>
      <c r="B142" s="6"/>
      <c r="C142" s="6"/>
      <c r="D142" s="15" t="s">
        <v>10</v>
      </c>
      <c r="E142" s="15"/>
      <c r="F142" s="15"/>
      <c r="G142" s="5">
        <v>2</v>
      </c>
      <c r="H142" s="8">
        <f>SUM(H143:H144)</f>
        <v>10</v>
      </c>
      <c r="I142" s="9">
        <f t="shared" si="2"/>
        <v>5</v>
      </c>
    </row>
    <row r="143" spans="1:9" ht="11.1" customHeight="1" x14ac:dyDescent="0.2">
      <c r="A143" s="4"/>
      <c r="B143" s="6"/>
      <c r="C143" s="6"/>
      <c r="D143" s="15" t="s">
        <v>11</v>
      </c>
      <c r="E143" s="15"/>
      <c r="F143" s="15"/>
      <c r="G143" s="5">
        <v>1</v>
      </c>
      <c r="H143" s="8">
        <v>1</v>
      </c>
      <c r="I143" s="9">
        <f t="shared" si="2"/>
        <v>1</v>
      </c>
    </row>
    <row r="144" spans="1:9" ht="11.1" customHeight="1" x14ac:dyDescent="0.2">
      <c r="A144" s="4"/>
      <c r="B144" s="6"/>
      <c r="C144" s="6"/>
      <c r="D144" s="15" t="s">
        <v>13</v>
      </c>
      <c r="E144" s="15"/>
      <c r="F144" s="15"/>
      <c r="G144" s="5">
        <v>1</v>
      </c>
      <c r="H144" s="8">
        <v>9</v>
      </c>
      <c r="I144" s="9">
        <f t="shared" si="2"/>
        <v>9</v>
      </c>
    </row>
    <row r="145" spans="1:9" ht="11.1" customHeight="1" x14ac:dyDescent="0.2">
      <c r="A145" s="14" t="s">
        <v>37</v>
      </c>
      <c r="B145" s="14"/>
      <c r="C145" s="14"/>
      <c r="D145" s="14"/>
      <c r="E145" s="14"/>
      <c r="F145" s="14"/>
      <c r="G145" s="3">
        <v>2</v>
      </c>
      <c r="H145" s="7">
        <f>H146</f>
        <v>6</v>
      </c>
      <c r="I145" s="9">
        <f t="shared" si="2"/>
        <v>3</v>
      </c>
    </row>
    <row r="146" spans="1:9" ht="11.1" customHeight="1" x14ac:dyDescent="0.2">
      <c r="A146" s="4"/>
      <c r="B146" s="15" t="s">
        <v>8</v>
      </c>
      <c r="C146" s="15"/>
      <c r="D146" s="15"/>
      <c r="E146" s="15"/>
      <c r="F146" s="15"/>
      <c r="G146" s="5">
        <v>2</v>
      </c>
      <c r="H146" s="8">
        <f>SUM(H147:H148)</f>
        <v>6</v>
      </c>
      <c r="I146" s="9">
        <f t="shared" si="2"/>
        <v>3</v>
      </c>
    </row>
    <row r="147" spans="1:9" ht="11.1" customHeight="1" x14ac:dyDescent="0.2">
      <c r="A147" s="4"/>
      <c r="B147" s="6"/>
      <c r="C147" s="6"/>
      <c r="D147" s="15" t="s">
        <v>9</v>
      </c>
      <c r="E147" s="15"/>
      <c r="F147" s="15"/>
      <c r="G147" s="5"/>
      <c r="H147" s="8">
        <v>4</v>
      </c>
      <c r="I147" s="9"/>
    </row>
    <row r="148" spans="1:9" ht="11.1" customHeight="1" x14ac:dyDescent="0.2">
      <c r="A148" s="4"/>
      <c r="B148" s="6"/>
      <c r="C148" s="6"/>
      <c r="D148" s="15" t="s">
        <v>10</v>
      </c>
      <c r="E148" s="15"/>
      <c r="F148" s="15"/>
      <c r="G148" s="5">
        <v>2</v>
      </c>
      <c r="H148" s="8">
        <f>H149</f>
        <v>2</v>
      </c>
      <c r="I148" s="9">
        <f t="shared" si="2"/>
        <v>1</v>
      </c>
    </row>
    <row r="149" spans="1:9" ht="11.1" customHeight="1" x14ac:dyDescent="0.2">
      <c r="A149" s="4"/>
      <c r="B149" s="6"/>
      <c r="C149" s="6"/>
      <c r="D149" s="15" t="s">
        <v>13</v>
      </c>
      <c r="E149" s="15"/>
      <c r="F149" s="15"/>
      <c r="G149" s="5">
        <v>2</v>
      </c>
      <c r="H149" s="8">
        <v>2</v>
      </c>
      <c r="I149" s="9">
        <f t="shared" si="2"/>
        <v>1</v>
      </c>
    </row>
    <row r="150" spans="1:9" ht="11.1" customHeight="1" x14ac:dyDescent="0.2">
      <c r="A150" s="14" t="s">
        <v>38</v>
      </c>
      <c r="B150" s="14"/>
      <c r="C150" s="14"/>
      <c r="D150" s="14"/>
      <c r="E150" s="14"/>
      <c r="F150" s="14"/>
      <c r="G150" s="3">
        <v>2</v>
      </c>
      <c r="H150" s="7">
        <f>SUM(H151,H153)</f>
        <v>7</v>
      </c>
      <c r="I150" s="9">
        <f t="shared" si="2"/>
        <v>3.5</v>
      </c>
    </row>
    <row r="151" spans="1:9" ht="11.1" customHeight="1" x14ac:dyDescent="0.2">
      <c r="A151" s="4"/>
      <c r="B151" s="15" t="s">
        <v>6</v>
      </c>
      <c r="C151" s="15"/>
      <c r="D151" s="15"/>
      <c r="E151" s="15"/>
      <c r="F151" s="15"/>
      <c r="G151" s="5">
        <v>1</v>
      </c>
      <c r="H151" s="8">
        <f>H152</f>
        <v>3</v>
      </c>
      <c r="I151" s="9">
        <f t="shared" si="2"/>
        <v>3</v>
      </c>
    </row>
    <row r="152" spans="1:9" ht="11.1" customHeight="1" x14ac:dyDescent="0.2">
      <c r="A152" s="4"/>
      <c r="B152" s="6"/>
      <c r="C152" s="6"/>
      <c r="D152" s="15" t="s">
        <v>7</v>
      </c>
      <c r="E152" s="15"/>
      <c r="F152" s="15"/>
      <c r="G152" s="5">
        <v>1</v>
      </c>
      <c r="H152" s="8">
        <v>3</v>
      </c>
      <c r="I152" s="9">
        <f t="shared" si="2"/>
        <v>3</v>
      </c>
    </row>
    <row r="153" spans="1:9" ht="11.1" customHeight="1" x14ac:dyDescent="0.2">
      <c r="A153" s="4"/>
      <c r="B153" s="15" t="s">
        <v>8</v>
      </c>
      <c r="C153" s="15"/>
      <c r="D153" s="15"/>
      <c r="E153" s="15"/>
      <c r="F153" s="15"/>
      <c r="G153" s="5">
        <v>1</v>
      </c>
      <c r="H153" s="8">
        <f>SUM(H154:H155)</f>
        <v>4</v>
      </c>
      <c r="I153" s="9">
        <f t="shared" si="2"/>
        <v>4</v>
      </c>
    </row>
    <row r="154" spans="1:9" ht="11.1" customHeight="1" x14ac:dyDescent="0.2">
      <c r="A154" s="4"/>
      <c r="B154" s="6"/>
      <c r="C154" s="6"/>
      <c r="D154" s="15" t="s">
        <v>9</v>
      </c>
      <c r="E154" s="15"/>
      <c r="F154" s="15"/>
      <c r="G154" s="5"/>
      <c r="H154" s="8">
        <v>3</v>
      </c>
      <c r="I154" s="9"/>
    </row>
    <row r="155" spans="1:9" ht="11.1" customHeight="1" x14ac:dyDescent="0.2">
      <c r="A155" s="4"/>
      <c r="B155" s="6"/>
      <c r="C155" s="6"/>
      <c r="D155" s="15" t="s">
        <v>10</v>
      </c>
      <c r="E155" s="15"/>
      <c r="F155" s="15"/>
      <c r="G155" s="5">
        <v>1</v>
      </c>
      <c r="H155" s="8">
        <f>H156</f>
        <v>1</v>
      </c>
      <c r="I155" s="9">
        <f t="shared" si="2"/>
        <v>1</v>
      </c>
    </row>
    <row r="156" spans="1:9" ht="11.1" customHeight="1" x14ac:dyDescent="0.2">
      <c r="A156" s="4"/>
      <c r="B156" s="6"/>
      <c r="C156" s="6"/>
      <c r="D156" s="15" t="s">
        <v>13</v>
      </c>
      <c r="E156" s="15"/>
      <c r="F156" s="15"/>
      <c r="G156" s="5">
        <v>1</v>
      </c>
      <c r="H156" s="8">
        <v>1</v>
      </c>
      <c r="I156" s="9">
        <f t="shared" si="2"/>
        <v>1</v>
      </c>
    </row>
    <row r="157" spans="1:9" ht="11.1" customHeight="1" x14ac:dyDescent="0.2">
      <c r="A157" s="14" t="s">
        <v>39</v>
      </c>
      <c r="B157" s="14"/>
      <c r="C157" s="14"/>
      <c r="D157" s="14"/>
      <c r="E157" s="14"/>
      <c r="F157" s="14"/>
      <c r="G157" s="3">
        <v>1</v>
      </c>
      <c r="H157" s="7">
        <f>H158</f>
        <v>7</v>
      </c>
      <c r="I157" s="9">
        <f t="shared" si="2"/>
        <v>7</v>
      </c>
    </row>
    <row r="158" spans="1:9" ht="11.1" customHeight="1" x14ac:dyDescent="0.2">
      <c r="A158" s="4"/>
      <c r="B158" s="15" t="s">
        <v>6</v>
      </c>
      <c r="C158" s="15"/>
      <c r="D158" s="15"/>
      <c r="E158" s="15"/>
      <c r="F158" s="15"/>
      <c r="G158" s="5">
        <v>1</v>
      </c>
      <c r="H158" s="8">
        <f>H159</f>
        <v>7</v>
      </c>
      <c r="I158" s="9">
        <f t="shared" si="2"/>
        <v>7</v>
      </c>
    </row>
    <row r="159" spans="1:9" ht="11.1" customHeight="1" x14ac:dyDescent="0.2">
      <c r="A159" s="4"/>
      <c r="B159" s="6"/>
      <c r="C159" s="6"/>
      <c r="D159" s="15" t="s">
        <v>7</v>
      </c>
      <c r="E159" s="15"/>
      <c r="F159" s="15"/>
      <c r="G159" s="5">
        <v>1</v>
      </c>
      <c r="H159" s="8">
        <v>7</v>
      </c>
      <c r="I159" s="9">
        <f t="shared" si="2"/>
        <v>7</v>
      </c>
    </row>
    <row r="160" spans="1:9" ht="11.1" customHeight="1" x14ac:dyDescent="0.2">
      <c r="A160" s="14" t="s">
        <v>40</v>
      </c>
      <c r="B160" s="14"/>
      <c r="C160" s="14"/>
      <c r="D160" s="14"/>
      <c r="E160" s="14"/>
      <c r="F160" s="14"/>
      <c r="G160" s="3">
        <v>10</v>
      </c>
      <c r="H160" s="7">
        <f>SUM(H161,H163)</f>
        <v>27</v>
      </c>
      <c r="I160" s="9">
        <f t="shared" si="2"/>
        <v>2.7</v>
      </c>
    </row>
    <row r="161" spans="1:9" ht="11.1" customHeight="1" x14ac:dyDescent="0.2">
      <c r="A161" s="4"/>
      <c r="B161" s="15" t="s">
        <v>6</v>
      </c>
      <c r="C161" s="15"/>
      <c r="D161" s="15"/>
      <c r="E161" s="15"/>
      <c r="F161" s="15"/>
      <c r="G161" s="5">
        <v>1</v>
      </c>
      <c r="H161" s="8">
        <f>H162</f>
        <v>6</v>
      </c>
      <c r="I161" s="9">
        <f t="shared" si="2"/>
        <v>6</v>
      </c>
    </row>
    <row r="162" spans="1:9" ht="11.1" customHeight="1" x14ac:dyDescent="0.2">
      <c r="A162" s="4"/>
      <c r="B162" s="6"/>
      <c r="C162" s="6"/>
      <c r="D162" s="15" t="s">
        <v>7</v>
      </c>
      <c r="E162" s="15"/>
      <c r="F162" s="15"/>
      <c r="G162" s="5">
        <v>1</v>
      </c>
      <c r="H162" s="8">
        <v>6</v>
      </c>
      <c r="I162" s="9">
        <f t="shared" si="2"/>
        <v>6</v>
      </c>
    </row>
    <row r="163" spans="1:9" ht="11.1" customHeight="1" x14ac:dyDescent="0.2">
      <c r="A163" s="4"/>
      <c r="B163" s="15" t="s">
        <v>8</v>
      </c>
      <c r="C163" s="15"/>
      <c r="D163" s="15"/>
      <c r="E163" s="15"/>
      <c r="F163" s="15"/>
      <c r="G163" s="5">
        <v>9</v>
      </c>
      <c r="H163" s="8">
        <f>SUM(H164:H165)</f>
        <v>21</v>
      </c>
      <c r="I163" s="9">
        <f t="shared" si="2"/>
        <v>2.3333333333333335</v>
      </c>
    </row>
    <row r="164" spans="1:9" ht="11.1" customHeight="1" x14ac:dyDescent="0.2">
      <c r="A164" s="4"/>
      <c r="B164" s="6"/>
      <c r="C164" s="6"/>
      <c r="D164" s="15" t="s">
        <v>9</v>
      </c>
      <c r="E164" s="15"/>
      <c r="F164" s="15"/>
      <c r="G164" s="5"/>
      <c r="H164" s="8">
        <v>18</v>
      </c>
      <c r="I164" s="9"/>
    </row>
    <row r="165" spans="1:9" ht="11.1" customHeight="1" x14ac:dyDescent="0.2">
      <c r="A165" s="4"/>
      <c r="B165" s="6"/>
      <c r="C165" s="6"/>
      <c r="D165" s="15" t="s">
        <v>10</v>
      </c>
      <c r="E165" s="15"/>
      <c r="F165" s="15"/>
      <c r="G165" s="5">
        <v>9</v>
      </c>
      <c r="H165" s="8">
        <f>SUM(H166:H168)</f>
        <v>3</v>
      </c>
      <c r="I165" s="9">
        <f t="shared" si="2"/>
        <v>0.33333333333333331</v>
      </c>
    </row>
    <row r="166" spans="1:9" ht="11.1" customHeight="1" x14ac:dyDescent="0.2">
      <c r="A166" s="4"/>
      <c r="B166" s="6"/>
      <c r="C166" s="6"/>
      <c r="D166" s="15" t="s">
        <v>27</v>
      </c>
      <c r="E166" s="15"/>
      <c r="F166" s="15"/>
      <c r="G166" s="5">
        <v>6</v>
      </c>
      <c r="H166" s="8">
        <v>0</v>
      </c>
      <c r="I166" s="9">
        <f t="shared" si="2"/>
        <v>0</v>
      </c>
    </row>
    <row r="167" spans="1:9" ht="11.1" customHeight="1" x14ac:dyDescent="0.2">
      <c r="A167" s="4"/>
      <c r="B167" s="6"/>
      <c r="C167" s="6"/>
      <c r="D167" s="15" t="s">
        <v>13</v>
      </c>
      <c r="E167" s="15"/>
      <c r="F167" s="15"/>
      <c r="G167" s="5">
        <v>2</v>
      </c>
      <c r="H167" s="8">
        <v>2</v>
      </c>
      <c r="I167" s="9">
        <f t="shared" si="2"/>
        <v>1</v>
      </c>
    </row>
    <row r="168" spans="1:9" ht="11.1" customHeight="1" x14ac:dyDescent="0.2">
      <c r="A168" s="4"/>
      <c r="B168" s="6"/>
      <c r="C168" s="6"/>
      <c r="D168" s="15" t="s">
        <v>14</v>
      </c>
      <c r="E168" s="15"/>
      <c r="F168" s="15"/>
      <c r="G168" s="5">
        <v>1</v>
      </c>
      <c r="H168" s="8">
        <v>1</v>
      </c>
      <c r="I168" s="9">
        <f t="shared" si="2"/>
        <v>1</v>
      </c>
    </row>
    <row r="169" spans="1:9" ht="11.1" customHeight="1" x14ac:dyDescent="0.2">
      <c r="A169" s="14" t="s">
        <v>41</v>
      </c>
      <c r="B169" s="14"/>
      <c r="C169" s="14"/>
      <c r="D169" s="14"/>
      <c r="E169" s="14"/>
      <c r="F169" s="14"/>
      <c r="G169" s="3">
        <v>17</v>
      </c>
      <c r="H169" s="7">
        <f>SUM(H170,H172)</f>
        <v>95</v>
      </c>
      <c r="I169" s="9">
        <f t="shared" si="2"/>
        <v>5.5882352941176467</v>
      </c>
    </row>
    <row r="170" spans="1:9" ht="11.1" customHeight="1" x14ac:dyDescent="0.2">
      <c r="A170" s="4"/>
      <c r="B170" s="15" t="s">
        <v>6</v>
      </c>
      <c r="C170" s="15"/>
      <c r="D170" s="15"/>
      <c r="E170" s="15"/>
      <c r="F170" s="15"/>
      <c r="G170" s="5">
        <v>2</v>
      </c>
      <c r="H170" s="8">
        <f>H171</f>
        <v>27</v>
      </c>
      <c r="I170" s="9">
        <f t="shared" si="2"/>
        <v>13.5</v>
      </c>
    </row>
    <row r="171" spans="1:9" ht="11.1" customHeight="1" x14ac:dyDescent="0.2">
      <c r="A171" s="4"/>
      <c r="B171" s="6"/>
      <c r="C171" s="6"/>
      <c r="D171" s="15" t="s">
        <v>7</v>
      </c>
      <c r="E171" s="15"/>
      <c r="F171" s="15"/>
      <c r="G171" s="5">
        <v>2</v>
      </c>
      <c r="H171" s="8">
        <v>27</v>
      </c>
      <c r="I171" s="9">
        <f t="shared" si="2"/>
        <v>13.5</v>
      </c>
    </row>
    <row r="172" spans="1:9" ht="11.1" customHeight="1" x14ac:dyDescent="0.2">
      <c r="A172" s="4"/>
      <c r="B172" s="15" t="s">
        <v>8</v>
      </c>
      <c r="C172" s="15"/>
      <c r="D172" s="15"/>
      <c r="E172" s="15"/>
      <c r="F172" s="15"/>
      <c r="G172" s="5">
        <v>15</v>
      </c>
      <c r="H172" s="8">
        <f>SUM(H173:H174)</f>
        <v>68</v>
      </c>
      <c r="I172" s="9">
        <f t="shared" si="2"/>
        <v>4.5333333333333332</v>
      </c>
    </row>
    <row r="173" spans="1:9" ht="11.1" customHeight="1" x14ac:dyDescent="0.2">
      <c r="A173" s="4"/>
      <c r="B173" s="6"/>
      <c r="C173" s="6"/>
      <c r="D173" s="15" t="s">
        <v>9</v>
      </c>
      <c r="E173" s="15"/>
      <c r="F173" s="15"/>
      <c r="G173" s="5"/>
      <c r="H173" s="8">
        <v>46</v>
      </c>
      <c r="I173" s="9"/>
    </row>
    <row r="174" spans="1:9" ht="11.1" customHeight="1" x14ac:dyDescent="0.2">
      <c r="A174" s="4"/>
      <c r="B174" s="6"/>
      <c r="C174" s="6"/>
      <c r="D174" s="15" t="s">
        <v>10</v>
      </c>
      <c r="E174" s="15"/>
      <c r="F174" s="15"/>
      <c r="G174" s="5">
        <v>15</v>
      </c>
      <c r="H174" s="8">
        <f>SUM(H175:H177)</f>
        <v>22</v>
      </c>
      <c r="I174" s="9">
        <f t="shared" si="2"/>
        <v>1.4666666666666666</v>
      </c>
    </row>
    <row r="175" spans="1:9" ht="11.1" customHeight="1" x14ac:dyDescent="0.2">
      <c r="A175" s="4"/>
      <c r="B175" s="6"/>
      <c r="C175" s="6"/>
      <c r="D175" s="15" t="s">
        <v>13</v>
      </c>
      <c r="E175" s="15"/>
      <c r="F175" s="15"/>
      <c r="G175" s="5">
        <v>13</v>
      </c>
      <c r="H175" s="8">
        <v>19</v>
      </c>
      <c r="I175" s="9">
        <f t="shared" si="2"/>
        <v>1.4615384615384615</v>
      </c>
    </row>
    <row r="176" spans="1:9" ht="11.1" customHeight="1" x14ac:dyDescent="0.2">
      <c r="A176" s="4"/>
      <c r="B176" s="6"/>
      <c r="C176" s="6"/>
      <c r="D176" s="15" t="s">
        <v>14</v>
      </c>
      <c r="E176" s="15"/>
      <c r="F176" s="15"/>
      <c r="G176" s="5">
        <v>1</v>
      </c>
      <c r="H176" s="8">
        <v>2</v>
      </c>
      <c r="I176" s="9">
        <f t="shared" si="2"/>
        <v>2</v>
      </c>
    </row>
    <row r="177" spans="1:9" ht="11.1" customHeight="1" x14ac:dyDescent="0.2">
      <c r="A177" s="4"/>
      <c r="B177" s="6"/>
      <c r="C177" s="6"/>
      <c r="D177" s="15" t="s">
        <v>24</v>
      </c>
      <c r="E177" s="15"/>
      <c r="F177" s="15"/>
      <c r="G177" s="5">
        <v>1</v>
      </c>
      <c r="H177" s="8">
        <v>1</v>
      </c>
      <c r="I177" s="9">
        <f t="shared" si="2"/>
        <v>1</v>
      </c>
    </row>
    <row r="178" spans="1:9" ht="11.1" customHeight="1" x14ac:dyDescent="0.2">
      <c r="A178" s="14" t="s">
        <v>42</v>
      </c>
      <c r="B178" s="14"/>
      <c r="C178" s="14"/>
      <c r="D178" s="14"/>
      <c r="E178" s="14"/>
      <c r="F178" s="14"/>
      <c r="G178" s="3">
        <v>7</v>
      </c>
      <c r="H178" s="7">
        <f>SUM(H179,H181)</f>
        <v>17</v>
      </c>
      <c r="I178" s="9">
        <f t="shared" si="2"/>
        <v>2.4285714285714284</v>
      </c>
    </row>
    <row r="179" spans="1:9" ht="11.1" customHeight="1" x14ac:dyDescent="0.2">
      <c r="A179" s="4"/>
      <c r="B179" s="15" t="s">
        <v>6</v>
      </c>
      <c r="C179" s="15"/>
      <c r="D179" s="15"/>
      <c r="E179" s="15"/>
      <c r="F179" s="15"/>
      <c r="G179" s="5">
        <v>1</v>
      </c>
      <c r="H179" s="8">
        <f>H180</f>
        <v>4</v>
      </c>
      <c r="I179" s="9">
        <f t="shared" si="2"/>
        <v>4</v>
      </c>
    </row>
    <row r="180" spans="1:9" ht="11.1" customHeight="1" x14ac:dyDescent="0.2">
      <c r="A180" s="4"/>
      <c r="B180" s="6"/>
      <c r="C180" s="6"/>
      <c r="D180" s="15" t="s">
        <v>7</v>
      </c>
      <c r="E180" s="15"/>
      <c r="F180" s="15"/>
      <c r="G180" s="5">
        <v>1</v>
      </c>
      <c r="H180" s="8">
        <v>4</v>
      </c>
      <c r="I180" s="9">
        <f t="shared" si="2"/>
        <v>4</v>
      </c>
    </row>
    <row r="181" spans="1:9" ht="11.1" customHeight="1" x14ac:dyDescent="0.2">
      <c r="A181" s="4"/>
      <c r="B181" s="15" t="s">
        <v>8</v>
      </c>
      <c r="C181" s="15"/>
      <c r="D181" s="15"/>
      <c r="E181" s="15"/>
      <c r="F181" s="15"/>
      <c r="G181" s="5">
        <v>6</v>
      </c>
      <c r="H181" s="8">
        <f>SUM(H182:H183)</f>
        <v>13</v>
      </c>
      <c r="I181" s="9">
        <f t="shared" si="2"/>
        <v>2.1666666666666665</v>
      </c>
    </row>
    <row r="182" spans="1:9" ht="11.1" customHeight="1" x14ac:dyDescent="0.2">
      <c r="A182" s="4"/>
      <c r="B182" s="6"/>
      <c r="C182" s="6"/>
      <c r="D182" s="15" t="s">
        <v>9</v>
      </c>
      <c r="E182" s="15"/>
      <c r="F182" s="15"/>
      <c r="G182" s="5">
        <v>1</v>
      </c>
      <c r="H182" s="8">
        <v>9</v>
      </c>
      <c r="I182" s="9">
        <f t="shared" si="2"/>
        <v>9</v>
      </c>
    </row>
    <row r="183" spans="1:9" ht="11.1" customHeight="1" x14ac:dyDescent="0.2">
      <c r="A183" s="4"/>
      <c r="B183" s="6"/>
      <c r="C183" s="6"/>
      <c r="D183" s="15" t="s">
        <v>10</v>
      </c>
      <c r="E183" s="15"/>
      <c r="F183" s="15"/>
      <c r="G183" s="5">
        <v>5</v>
      </c>
      <c r="H183" s="8">
        <f>SUM(H184:H186)</f>
        <v>4</v>
      </c>
      <c r="I183" s="9">
        <f t="shared" si="2"/>
        <v>0.8</v>
      </c>
    </row>
    <row r="184" spans="1:9" ht="11.1" customHeight="1" x14ac:dyDescent="0.2">
      <c r="A184" s="4"/>
      <c r="B184" s="6"/>
      <c r="C184" s="6"/>
      <c r="D184" s="15" t="s">
        <v>27</v>
      </c>
      <c r="E184" s="15"/>
      <c r="F184" s="15"/>
      <c r="G184" s="5">
        <v>1</v>
      </c>
      <c r="H184" s="8">
        <v>1</v>
      </c>
      <c r="I184" s="9">
        <f t="shared" si="2"/>
        <v>1</v>
      </c>
    </row>
    <row r="185" spans="1:9" ht="11.1" customHeight="1" x14ac:dyDescent="0.2">
      <c r="A185" s="4"/>
      <c r="B185" s="6"/>
      <c r="C185" s="6"/>
      <c r="D185" s="15" t="s">
        <v>13</v>
      </c>
      <c r="E185" s="15"/>
      <c r="F185" s="15"/>
      <c r="G185" s="5">
        <v>3</v>
      </c>
      <c r="H185" s="8">
        <v>2</v>
      </c>
      <c r="I185" s="9">
        <f t="shared" si="2"/>
        <v>0.66666666666666663</v>
      </c>
    </row>
    <row r="186" spans="1:9" ht="11.1" customHeight="1" x14ac:dyDescent="0.2">
      <c r="A186" s="4"/>
      <c r="B186" s="6"/>
      <c r="C186" s="6"/>
      <c r="D186" s="15" t="s">
        <v>14</v>
      </c>
      <c r="E186" s="15"/>
      <c r="F186" s="15"/>
      <c r="G186" s="5">
        <v>1</v>
      </c>
      <c r="H186" s="8">
        <v>1</v>
      </c>
      <c r="I186" s="9">
        <f t="shared" si="2"/>
        <v>1</v>
      </c>
    </row>
    <row r="187" spans="1:9" ht="11.1" customHeight="1" x14ac:dyDescent="0.2">
      <c r="A187" s="14" t="s">
        <v>43</v>
      </c>
      <c r="B187" s="14"/>
      <c r="C187" s="14"/>
      <c r="D187" s="14"/>
      <c r="E187" s="14"/>
      <c r="F187" s="14"/>
      <c r="G187" s="3">
        <v>1</v>
      </c>
      <c r="H187" s="7">
        <f>H188</f>
        <v>3</v>
      </c>
      <c r="I187" s="9">
        <f t="shared" si="2"/>
        <v>3</v>
      </c>
    </row>
    <row r="188" spans="1:9" ht="11.1" customHeight="1" x14ac:dyDescent="0.2">
      <c r="A188" s="4"/>
      <c r="B188" s="15" t="s">
        <v>8</v>
      </c>
      <c r="C188" s="15"/>
      <c r="D188" s="15"/>
      <c r="E188" s="15"/>
      <c r="F188" s="15"/>
      <c r="G188" s="5">
        <v>1</v>
      </c>
      <c r="H188" s="8">
        <f>SUM(H189:H190)</f>
        <v>3</v>
      </c>
      <c r="I188" s="9">
        <f t="shared" si="2"/>
        <v>3</v>
      </c>
    </row>
    <row r="189" spans="1:9" ht="11.1" customHeight="1" x14ac:dyDescent="0.2">
      <c r="A189" s="4"/>
      <c r="B189" s="6"/>
      <c r="C189" s="6"/>
      <c r="D189" s="15" t="s">
        <v>9</v>
      </c>
      <c r="E189" s="15"/>
      <c r="F189" s="15"/>
      <c r="G189" s="5"/>
      <c r="H189" s="8">
        <v>2</v>
      </c>
      <c r="I189" s="9"/>
    </row>
    <row r="190" spans="1:9" ht="11.1" customHeight="1" x14ac:dyDescent="0.2">
      <c r="A190" s="4"/>
      <c r="B190" s="6"/>
      <c r="C190" s="6"/>
      <c r="D190" s="15" t="s">
        <v>10</v>
      </c>
      <c r="E190" s="15"/>
      <c r="F190" s="15"/>
      <c r="G190" s="5">
        <v>1</v>
      </c>
      <c r="H190" s="8">
        <f>H191</f>
        <v>1</v>
      </c>
      <c r="I190" s="9">
        <f t="shared" si="2"/>
        <v>1</v>
      </c>
    </row>
    <row r="191" spans="1:9" ht="11.1" customHeight="1" x14ac:dyDescent="0.2">
      <c r="A191" s="4"/>
      <c r="B191" s="6"/>
      <c r="C191" s="6"/>
      <c r="D191" s="15" t="s">
        <v>13</v>
      </c>
      <c r="E191" s="15"/>
      <c r="F191" s="15"/>
      <c r="G191" s="5">
        <v>1</v>
      </c>
      <c r="H191" s="8">
        <v>1</v>
      </c>
      <c r="I191" s="9">
        <f t="shared" si="2"/>
        <v>1</v>
      </c>
    </row>
    <row r="192" spans="1:9" ht="11.1" customHeight="1" x14ac:dyDescent="0.2">
      <c r="A192" s="14" t="s">
        <v>44</v>
      </c>
      <c r="B192" s="14"/>
      <c r="C192" s="14"/>
      <c r="D192" s="14"/>
      <c r="E192" s="14"/>
      <c r="F192" s="14"/>
      <c r="G192" s="3">
        <v>8</v>
      </c>
      <c r="H192" s="7">
        <f>SUM(H193,H195)</f>
        <v>16</v>
      </c>
      <c r="I192" s="9">
        <f t="shared" si="2"/>
        <v>2</v>
      </c>
    </row>
    <row r="193" spans="1:9" ht="11.1" customHeight="1" x14ac:dyDescent="0.2">
      <c r="A193" s="4"/>
      <c r="B193" s="15" t="s">
        <v>6</v>
      </c>
      <c r="C193" s="15"/>
      <c r="D193" s="15"/>
      <c r="E193" s="15"/>
      <c r="F193" s="15"/>
      <c r="G193" s="5">
        <v>1</v>
      </c>
      <c r="H193" s="8">
        <f>H194</f>
        <v>5</v>
      </c>
      <c r="I193" s="9">
        <f t="shared" si="2"/>
        <v>5</v>
      </c>
    </row>
    <row r="194" spans="1:9" ht="11.1" customHeight="1" x14ac:dyDescent="0.2">
      <c r="A194" s="4"/>
      <c r="B194" s="6"/>
      <c r="C194" s="6"/>
      <c r="D194" s="15" t="s">
        <v>7</v>
      </c>
      <c r="E194" s="15"/>
      <c r="F194" s="15"/>
      <c r="G194" s="5">
        <v>1</v>
      </c>
      <c r="H194" s="8">
        <v>5</v>
      </c>
      <c r="I194" s="9">
        <f t="shared" si="2"/>
        <v>5</v>
      </c>
    </row>
    <row r="195" spans="1:9" ht="11.1" customHeight="1" x14ac:dyDescent="0.2">
      <c r="A195" s="4"/>
      <c r="B195" s="15" t="s">
        <v>8</v>
      </c>
      <c r="C195" s="15"/>
      <c r="D195" s="15"/>
      <c r="E195" s="15"/>
      <c r="F195" s="15"/>
      <c r="G195" s="5">
        <v>7</v>
      </c>
      <c r="H195" s="8">
        <f>SUM(H196:H197)</f>
        <v>11</v>
      </c>
      <c r="I195" s="9">
        <f t="shared" si="2"/>
        <v>1.5714285714285714</v>
      </c>
    </row>
    <row r="196" spans="1:9" ht="11.1" customHeight="1" x14ac:dyDescent="0.2">
      <c r="A196" s="4"/>
      <c r="B196" s="6"/>
      <c r="C196" s="6"/>
      <c r="D196" s="15" t="s">
        <v>9</v>
      </c>
      <c r="E196" s="15"/>
      <c r="F196" s="15"/>
      <c r="G196" s="5"/>
      <c r="H196" s="8">
        <v>9</v>
      </c>
      <c r="I196" s="9"/>
    </row>
    <row r="197" spans="1:9" ht="11.1" customHeight="1" x14ac:dyDescent="0.2">
      <c r="A197" s="4"/>
      <c r="B197" s="6"/>
      <c r="C197" s="6"/>
      <c r="D197" s="15" t="s">
        <v>10</v>
      </c>
      <c r="E197" s="15"/>
      <c r="F197" s="15"/>
      <c r="G197" s="5">
        <v>7</v>
      </c>
      <c r="H197" s="8">
        <f>SUM(H198:H199)</f>
        <v>2</v>
      </c>
      <c r="I197" s="9">
        <f t="shared" si="2"/>
        <v>0.2857142857142857</v>
      </c>
    </row>
    <row r="198" spans="1:9" ht="11.1" customHeight="1" x14ac:dyDescent="0.2">
      <c r="A198" s="4"/>
      <c r="B198" s="6"/>
      <c r="C198" s="6"/>
      <c r="D198" s="15" t="s">
        <v>27</v>
      </c>
      <c r="E198" s="15"/>
      <c r="F198" s="15"/>
      <c r="G198" s="5">
        <v>5</v>
      </c>
      <c r="H198" s="8">
        <v>0</v>
      </c>
      <c r="I198" s="9">
        <f t="shared" si="2"/>
        <v>0</v>
      </c>
    </row>
    <row r="199" spans="1:9" ht="11.1" customHeight="1" x14ac:dyDescent="0.2">
      <c r="A199" s="4"/>
      <c r="B199" s="6"/>
      <c r="C199" s="6"/>
      <c r="D199" s="15" t="s">
        <v>13</v>
      </c>
      <c r="E199" s="15"/>
      <c r="F199" s="15"/>
      <c r="G199" s="5">
        <v>2</v>
      </c>
      <c r="H199" s="8">
        <v>2</v>
      </c>
      <c r="I199" s="9">
        <f t="shared" si="2"/>
        <v>1</v>
      </c>
    </row>
    <row r="200" spans="1:9" ht="11.1" customHeight="1" x14ac:dyDescent="0.2">
      <c r="A200" s="14" t="s">
        <v>45</v>
      </c>
      <c r="B200" s="14"/>
      <c r="C200" s="14"/>
      <c r="D200" s="14"/>
      <c r="E200" s="14"/>
      <c r="F200" s="14"/>
      <c r="G200" s="3">
        <v>21</v>
      </c>
      <c r="H200" s="7">
        <f>SUM(H201,H203)</f>
        <v>58</v>
      </c>
      <c r="I200" s="9">
        <f t="shared" ref="I200:I221" si="3">H200/G200</f>
        <v>2.7619047619047619</v>
      </c>
    </row>
    <row r="201" spans="1:9" ht="11.1" customHeight="1" x14ac:dyDescent="0.2">
      <c r="A201" s="4"/>
      <c r="B201" s="15" t="s">
        <v>6</v>
      </c>
      <c r="C201" s="15"/>
      <c r="D201" s="15"/>
      <c r="E201" s="15"/>
      <c r="F201" s="15"/>
      <c r="G201" s="5">
        <v>2</v>
      </c>
      <c r="H201" s="8">
        <f>H202</f>
        <v>9</v>
      </c>
      <c r="I201" s="9">
        <f t="shared" si="3"/>
        <v>4.5</v>
      </c>
    </row>
    <row r="202" spans="1:9" ht="11.1" customHeight="1" x14ac:dyDescent="0.2">
      <c r="A202" s="4"/>
      <c r="B202" s="6"/>
      <c r="C202" s="6"/>
      <c r="D202" s="15" t="s">
        <v>7</v>
      </c>
      <c r="E202" s="15"/>
      <c r="F202" s="15"/>
      <c r="G202" s="5">
        <v>2</v>
      </c>
      <c r="H202" s="8">
        <v>9</v>
      </c>
      <c r="I202" s="9">
        <f t="shared" si="3"/>
        <v>4.5</v>
      </c>
    </row>
    <row r="203" spans="1:9" ht="11.1" customHeight="1" x14ac:dyDescent="0.2">
      <c r="A203" s="4"/>
      <c r="B203" s="15" t="s">
        <v>8</v>
      </c>
      <c r="C203" s="15"/>
      <c r="D203" s="15"/>
      <c r="E203" s="15"/>
      <c r="F203" s="15"/>
      <c r="G203" s="5">
        <v>19</v>
      </c>
      <c r="H203" s="8">
        <f>SUM(H204,H205)</f>
        <v>49</v>
      </c>
      <c r="I203" s="9">
        <f t="shared" si="3"/>
        <v>2.5789473684210527</v>
      </c>
    </row>
    <row r="204" spans="1:9" ht="11.1" customHeight="1" x14ac:dyDescent="0.2">
      <c r="A204" s="4"/>
      <c r="B204" s="6"/>
      <c r="C204" s="6"/>
      <c r="D204" s="15" t="s">
        <v>9</v>
      </c>
      <c r="E204" s="15"/>
      <c r="F204" s="15"/>
      <c r="G204" s="5">
        <v>1</v>
      </c>
      <c r="H204" s="8">
        <v>33</v>
      </c>
      <c r="I204" s="9">
        <f t="shared" si="3"/>
        <v>33</v>
      </c>
    </row>
    <row r="205" spans="1:9" ht="11.1" customHeight="1" x14ac:dyDescent="0.2">
      <c r="A205" s="4"/>
      <c r="B205" s="6"/>
      <c r="C205" s="6"/>
      <c r="D205" s="15" t="s">
        <v>10</v>
      </c>
      <c r="E205" s="15"/>
      <c r="F205" s="15"/>
      <c r="G205" s="5">
        <v>18</v>
      </c>
      <c r="H205" s="8">
        <f>SUM(H206:H209)</f>
        <v>16</v>
      </c>
      <c r="I205" s="9">
        <f t="shared" si="3"/>
        <v>0.88888888888888884</v>
      </c>
    </row>
    <row r="206" spans="1:9" ht="11.1" customHeight="1" x14ac:dyDescent="0.2">
      <c r="A206" s="4"/>
      <c r="B206" s="6"/>
      <c r="C206" s="6"/>
      <c r="D206" s="15" t="s">
        <v>11</v>
      </c>
      <c r="E206" s="15"/>
      <c r="F206" s="15"/>
      <c r="G206" s="5">
        <v>5</v>
      </c>
      <c r="H206" s="8">
        <v>1</v>
      </c>
      <c r="I206" s="9">
        <f t="shared" si="3"/>
        <v>0.2</v>
      </c>
    </row>
    <row r="207" spans="1:9" ht="11.1" customHeight="1" x14ac:dyDescent="0.2">
      <c r="A207" s="4"/>
      <c r="B207" s="6"/>
      <c r="C207" s="6"/>
      <c r="D207" s="15" t="s">
        <v>27</v>
      </c>
      <c r="E207" s="15"/>
      <c r="F207" s="15"/>
      <c r="G207" s="5">
        <v>2</v>
      </c>
      <c r="H207" s="8">
        <v>0</v>
      </c>
      <c r="I207" s="9">
        <f t="shared" si="3"/>
        <v>0</v>
      </c>
    </row>
    <row r="208" spans="1:9" ht="11.1" customHeight="1" x14ac:dyDescent="0.2">
      <c r="A208" s="4"/>
      <c r="B208" s="6"/>
      <c r="C208" s="6"/>
      <c r="D208" s="15" t="s">
        <v>13</v>
      </c>
      <c r="E208" s="15"/>
      <c r="F208" s="15"/>
      <c r="G208" s="5">
        <v>10</v>
      </c>
      <c r="H208" s="8">
        <v>14</v>
      </c>
      <c r="I208" s="9">
        <f t="shared" si="3"/>
        <v>1.4</v>
      </c>
    </row>
    <row r="209" spans="1:9" ht="11.1" customHeight="1" x14ac:dyDescent="0.2">
      <c r="A209" s="4"/>
      <c r="B209" s="6"/>
      <c r="C209" s="6"/>
      <c r="D209" s="15" t="s">
        <v>21</v>
      </c>
      <c r="E209" s="15"/>
      <c r="F209" s="15"/>
      <c r="G209" s="5">
        <v>1</v>
      </c>
      <c r="H209" s="8">
        <v>1</v>
      </c>
      <c r="I209" s="9">
        <f t="shared" si="3"/>
        <v>1</v>
      </c>
    </row>
    <row r="210" spans="1:9" ht="11.1" customHeight="1" x14ac:dyDescent="0.2">
      <c r="A210" s="14" t="s">
        <v>46</v>
      </c>
      <c r="B210" s="14"/>
      <c r="C210" s="14"/>
      <c r="D210" s="14"/>
      <c r="E210" s="14"/>
      <c r="F210" s="14"/>
      <c r="G210" s="3">
        <v>5</v>
      </c>
      <c r="H210" s="7">
        <f>SUM(H211,H213)</f>
        <v>49</v>
      </c>
      <c r="I210" s="9">
        <f t="shared" si="3"/>
        <v>9.8000000000000007</v>
      </c>
    </row>
    <row r="211" spans="1:9" ht="11.1" customHeight="1" x14ac:dyDescent="0.2">
      <c r="A211" s="4"/>
      <c r="B211" s="15" t="s">
        <v>6</v>
      </c>
      <c r="C211" s="15"/>
      <c r="D211" s="15"/>
      <c r="E211" s="15"/>
      <c r="F211" s="15"/>
      <c r="G211" s="5">
        <v>1</v>
      </c>
      <c r="H211" s="8">
        <f>H212</f>
        <v>16</v>
      </c>
      <c r="I211" s="9">
        <f t="shared" si="3"/>
        <v>16</v>
      </c>
    </row>
    <row r="212" spans="1:9" ht="11.1" customHeight="1" x14ac:dyDescent="0.2">
      <c r="A212" s="4"/>
      <c r="B212" s="6"/>
      <c r="C212" s="6"/>
      <c r="D212" s="15" t="s">
        <v>7</v>
      </c>
      <c r="E212" s="15"/>
      <c r="F212" s="15"/>
      <c r="G212" s="5">
        <v>1</v>
      </c>
      <c r="H212" s="8">
        <v>16</v>
      </c>
      <c r="I212" s="9">
        <f t="shared" si="3"/>
        <v>16</v>
      </c>
    </row>
    <row r="213" spans="1:9" ht="11.1" customHeight="1" x14ac:dyDescent="0.2">
      <c r="A213" s="4"/>
      <c r="B213" s="15" t="s">
        <v>8</v>
      </c>
      <c r="C213" s="15"/>
      <c r="D213" s="15"/>
      <c r="E213" s="15"/>
      <c r="F213" s="15"/>
      <c r="G213" s="5">
        <v>4</v>
      </c>
      <c r="H213" s="8">
        <f>SUM(H214,H215)</f>
        <v>33</v>
      </c>
      <c r="I213" s="9">
        <f t="shared" si="3"/>
        <v>8.25</v>
      </c>
    </row>
    <row r="214" spans="1:9" ht="11.1" customHeight="1" x14ac:dyDescent="0.2">
      <c r="A214" s="4"/>
      <c r="B214" s="6"/>
      <c r="C214" s="6"/>
      <c r="D214" s="15" t="s">
        <v>9</v>
      </c>
      <c r="E214" s="15"/>
      <c r="F214" s="15"/>
      <c r="G214" s="5"/>
      <c r="H214" s="8">
        <v>24</v>
      </c>
      <c r="I214" s="9"/>
    </row>
    <row r="215" spans="1:9" ht="11.1" customHeight="1" x14ac:dyDescent="0.2">
      <c r="A215" s="4"/>
      <c r="B215" s="6"/>
      <c r="C215" s="6"/>
      <c r="D215" s="15" t="s">
        <v>10</v>
      </c>
      <c r="E215" s="15"/>
      <c r="F215" s="15"/>
      <c r="G215" s="5">
        <v>4</v>
      </c>
      <c r="H215" s="8">
        <f>SUM(H216:H218)</f>
        <v>9</v>
      </c>
      <c r="I215" s="9">
        <f t="shared" si="3"/>
        <v>2.25</v>
      </c>
    </row>
    <row r="216" spans="1:9" ht="11.1" customHeight="1" x14ac:dyDescent="0.2">
      <c r="A216" s="4"/>
      <c r="B216" s="6"/>
      <c r="C216" s="6"/>
      <c r="D216" s="15" t="s">
        <v>13</v>
      </c>
      <c r="E216" s="15"/>
      <c r="F216" s="15"/>
      <c r="G216" s="5">
        <v>2</v>
      </c>
      <c r="H216" s="8">
        <v>7</v>
      </c>
      <c r="I216" s="9">
        <f t="shared" si="3"/>
        <v>3.5</v>
      </c>
    </row>
    <row r="217" spans="1:9" ht="11.1" customHeight="1" x14ac:dyDescent="0.2">
      <c r="A217" s="4"/>
      <c r="B217" s="6"/>
      <c r="C217" s="6"/>
      <c r="D217" s="15" t="s">
        <v>14</v>
      </c>
      <c r="E217" s="15"/>
      <c r="F217" s="15"/>
      <c r="G217" s="5">
        <v>1</v>
      </c>
      <c r="H217" s="8">
        <v>1</v>
      </c>
      <c r="I217" s="9">
        <f t="shared" si="3"/>
        <v>1</v>
      </c>
    </row>
    <row r="218" spans="1:9" ht="11.1" customHeight="1" x14ac:dyDescent="0.2">
      <c r="A218" s="4"/>
      <c r="B218" s="6"/>
      <c r="C218" s="6"/>
      <c r="D218" s="15" t="s">
        <v>47</v>
      </c>
      <c r="E218" s="15"/>
      <c r="F218" s="15"/>
      <c r="G218" s="5">
        <v>1</v>
      </c>
      <c r="H218" s="8">
        <v>1</v>
      </c>
      <c r="I218" s="9">
        <f t="shared" si="3"/>
        <v>1</v>
      </c>
    </row>
    <row r="219" spans="1:9" ht="11.1" customHeight="1" x14ac:dyDescent="0.2">
      <c r="A219" s="14" t="s">
        <v>48</v>
      </c>
      <c r="B219" s="14"/>
      <c r="C219" s="14"/>
      <c r="D219" s="14"/>
      <c r="E219" s="14"/>
      <c r="F219" s="14"/>
      <c r="G219" s="3">
        <v>205</v>
      </c>
      <c r="H219" s="7">
        <f>SUM(H220:H221)</f>
        <v>858</v>
      </c>
      <c r="I219" s="9">
        <f t="shared" si="3"/>
        <v>4.1853658536585368</v>
      </c>
    </row>
    <row r="220" spans="1:9" ht="11.1" customHeight="1" x14ac:dyDescent="0.2">
      <c r="A220" s="16" t="s">
        <v>8</v>
      </c>
      <c r="B220" s="16"/>
      <c r="C220" s="16"/>
      <c r="D220" s="16"/>
      <c r="E220" s="16"/>
      <c r="F220" s="16"/>
      <c r="G220" s="5">
        <v>168</v>
      </c>
      <c r="H220" s="8">
        <f>SUM(H213,H203,H195,H188,H181,H172,H163,H153,H146,H140,H133,H124,H116,H104,H96,H90,H82,H74,H59,H50,H41,H34,H20,H9)</f>
        <v>622</v>
      </c>
      <c r="I220" s="9">
        <f t="shared" si="3"/>
        <v>3.7023809523809526</v>
      </c>
    </row>
    <row r="221" spans="1:9" ht="11.1" customHeight="1" x14ac:dyDescent="0.2">
      <c r="A221" s="16" t="s">
        <v>6</v>
      </c>
      <c r="B221" s="16"/>
      <c r="C221" s="16"/>
      <c r="D221" s="16"/>
      <c r="E221" s="16"/>
      <c r="F221" s="16"/>
      <c r="G221" s="5">
        <v>37</v>
      </c>
      <c r="H221" s="8">
        <f>SUM(H211,H201,H193,H179,H170,H161,H158,H151,H138,H131,H122,H114,H111,H88,H80,H72,H69,H57,H48,H39,H32,H29,H18,H7)</f>
        <v>236</v>
      </c>
      <c r="I221" s="9">
        <f t="shared" si="3"/>
        <v>6.3783783783783781</v>
      </c>
    </row>
  </sheetData>
  <mergeCells count="219">
    <mergeCell ref="A220:F220"/>
    <mergeCell ref="A221:F221"/>
    <mergeCell ref="B211:F211"/>
    <mergeCell ref="D212:F212"/>
    <mergeCell ref="B213:F213"/>
    <mergeCell ref="D214:F214"/>
    <mergeCell ref="D215:F215"/>
    <mergeCell ref="D216:F216"/>
    <mergeCell ref="D217:F217"/>
    <mergeCell ref="D218:F218"/>
    <mergeCell ref="A219:F219"/>
    <mergeCell ref="D202:F202"/>
    <mergeCell ref="B203:F203"/>
    <mergeCell ref="D204:F204"/>
    <mergeCell ref="D205:F205"/>
    <mergeCell ref="D206:F206"/>
    <mergeCell ref="D207:F207"/>
    <mergeCell ref="D208:F208"/>
    <mergeCell ref="D209:F209"/>
    <mergeCell ref="A210:F210"/>
    <mergeCell ref="B193:F193"/>
    <mergeCell ref="D194:F194"/>
    <mergeCell ref="B195:F195"/>
    <mergeCell ref="D196:F196"/>
    <mergeCell ref="D197:F197"/>
    <mergeCell ref="D198:F198"/>
    <mergeCell ref="D199:F199"/>
    <mergeCell ref="A200:F200"/>
    <mergeCell ref="B201:F201"/>
    <mergeCell ref="D183:F183"/>
    <mergeCell ref="D184:F184"/>
    <mergeCell ref="D185:F185"/>
    <mergeCell ref="D186:F186"/>
    <mergeCell ref="A187:F187"/>
    <mergeCell ref="B188:F188"/>
    <mergeCell ref="D190:F190"/>
    <mergeCell ref="D191:F191"/>
    <mergeCell ref="A192:F192"/>
    <mergeCell ref="D189:F189"/>
    <mergeCell ref="D174:F174"/>
    <mergeCell ref="D175:F175"/>
    <mergeCell ref="D176:F176"/>
    <mergeCell ref="D177:F177"/>
    <mergeCell ref="A178:F178"/>
    <mergeCell ref="B179:F179"/>
    <mergeCell ref="D180:F180"/>
    <mergeCell ref="B181:F181"/>
    <mergeCell ref="D182:F182"/>
    <mergeCell ref="D165:F165"/>
    <mergeCell ref="D166:F166"/>
    <mergeCell ref="D167:F167"/>
    <mergeCell ref="D168:F168"/>
    <mergeCell ref="A169:F169"/>
    <mergeCell ref="B170:F170"/>
    <mergeCell ref="D171:F171"/>
    <mergeCell ref="B172:F172"/>
    <mergeCell ref="D173:F173"/>
    <mergeCell ref="D156:F156"/>
    <mergeCell ref="A157:F157"/>
    <mergeCell ref="B158:F158"/>
    <mergeCell ref="D159:F159"/>
    <mergeCell ref="A160:F160"/>
    <mergeCell ref="B161:F161"/>
    <mergeCell ref="D162:F162"/>
    <mergeCell ref="B163:F163"/>
    <mergeCell ref="D164:F164"/>
    <mergeCell ref="D147:F147"/>
    <mergeCell ref="D148:F148"/>
    <mergeCell ref="D149:F149"/>
    <mergeCell ref="A150:F150"/>
    <mergeCell ref="B151:F151"/>
    <mergeCell ref="D152:F152"/>
    <mergeCell ref="B153:F153"/>
    <mergeCell ref="D154:F154"/>
    <mergeCell ref="D155:F155"/>
    <mergeCell ref="B138:F138"/>
    <mergeCell ref="D139:F139"/>
    <mergeCell ref="B140:F140"/>
    <mergeCell ref="D141:F141"/>
    <mergeCell ref="D142:F142"/>
    <mergeCell ref="D143:F143"/>
    <mergeCell ref="D144:F144"/>
    <mergeCell ref="A145:F145"/>
    <mergeCell ref="B146:F146"/>
    <mergeCell ref="D129:F129"/>
    <mergeCell ref="A130:F130"/>
    <mergeCell ref="B131:F131"/>
    <mergeCell ref="D132:F132"/>
    <mergeCell ref="B133:F133"/>
    <mergeCell ref="D134:F134"/>
    <mergeCell ref="D135:F135"/>
    <mergeCell ref="D136:F136"/>
    <mergeCell ref="A137:F137"/>
    <mergeCell ref="D120:F120"/>
    <mergeCell ref="A121:F121"/>
    <mergeCell ref="B122:F122"/>
    <mergeCell ref="D123:F123"/>
    <mergeCell ref="B124:F124"/>
    <mergeCell ref="D125:F125"/>
    <mergeCell ref="D126:F126"/>
    <mergeCell ref="D127:F127"/>
    <mergeCell ref="D128:F128"/>
    <mergeCell ref="B111:F111"/>
    <mergeCell ref="D112:F112"/>
    <mergeCell ref="A113:F113"/>
    <mergeCell ref="B114:F114"/>
    <mergeCell ref="D115:F115"/>
    <mergeCell ref="B116:F116"/>
    <mergeCell ref="D117:F117"/>
    <mergeCell ref="D118:F118"/>
    <mergeCell ref="D119:F119"/>
    <mergeCell ref="D102:F102"/>
    <mergeCell ref="A103:F103"/>
    <mergeCell ref="B104:F104"/>
    <mergeCell ref="D105:F105"/>
    <mergeCell ref="D106:F106"/>
    <mergeCell ref="D107:F107"/>
    <mergeCell ref="D108:F108"/>
    <mergeCell ref="D109:F109"/>
    <mergeCell ref="A110:F110"/>
    <mergeCell ref="D93:F93"/>
    <mergeCell ref="D94:F94"/>
    <mergeCell ref="A95:F95"/>
    <mergeCell ref="B96:F96"/>
    <mergeCell ref="D97:F97"/>
    <mergeCell ref="D98:F98"/>
    <mergeCell ref="D99:F99"/>
    <mergeCell ref="D100:F100"/>
    <mergeCell ref="D101:F101"/>
    <mergeCell ref="D84:F84"/>
    <mergeCell ref="D85:F85"/>
    <mergeCell ref="D86:F86"/>
    <mergeCell ref="A87:F87"/>
    <mergeCell ref="B88:F88"/>
    <mergeCell ref="D89:F89"/>
    <mergeCell ref="B90:F90"/>
    <mergeCell ref="D91:F91"/>
    <mergeCell ref="D92:F92"/>
    <mergeCell ref="D75:F75"/>
    <mergeCell ref="D76:F76"/>
    <mergeCell ref="D77:F77"/>
    <mergeCell ref="D78:F78"/>
    <mergeCell ref="A79:F79"/>
    <mergeCell ref="B80:F80"/>
    <mergeCell ref="D81:F81"/>
    <mergeCell ref="B82:F82"/>
    <mergeCell ref="D83:F83"/>
    <mergeCell ref="D66:F66"/>
    <mergeCell ref="D67:F67"/>
    <mergeCell ref="A68:F68"/>
    <mergeCell ref="B69:F69"/>
    <mergeCell ref="D70:F70"/>
    <mergeCell ref="A71:F71"/>
    <mergeCell ref="B72:F72"/>
    <mergeCell ref="D73:F73"/>
    <mergeCell ref="B74:F74"/>
    <mergeCell ref="B57:F57"/>
    <mergeCell ref="D58:F58"/>
    <mergeCell ref="B59:F59"/>
    <mergeCell ref="D60:F60"/>
    <mergeCell ref="D61:F61"/>
    <mergeCell ref="D62:F62"/>
    <mergeCell ref="D63:F63"/>
    <mergeCell ref="D64:F64"/>
    <mergeCell ref="D65:F65"/>
    <mergeCell ref="B48:F48"/>
    <mergeCell ref="D49:F49"/>
    <mergeCell ref="B50:F50"/>
    <mergeCell ref="D51:F51"/>
    <mergeCell ref="D52:F52"/>
    <mergeCell ref="D53:F53"/>
    <mergeCell ref="D54:F54"/>
    <mergeCell ref="D55:F55"/>
    <mergeCell ref="A56:F56"/>
    <mergeCell ref="B39:F39"/>
    <mergeCell ref="D40:F40"/>
    <mergeCell ref="B41:F41"/>
    <mergeCell ref="D42:F42"/>
    <mergeCell ref="D43:F43"/>
    <mergeCell ref="D44:F44"/>
    <mergeCell ref="D45:F45"/>
    <mergeCell ref="D46:F46"/>
    <mergeCell ref="A47:F47"/>
    <mergeCell ref="D30:F30"/>
    <mergeCell ref="A31:F31"/>
    <mergeCell ref="B32:F32"/>
    <mergeCell ref="D33:F33"/>
    <mergeCell ref="B34:F34"/>
    <mergeCell ref="D35:F35"/>
    <mergeCell ref="D36:F36"/>
    <mergeCell ref="D37:F37"/>
    <mergeCell ref="A38:F38"/>
    <mergeCell ref="D21:F21"/>
    <mergeCell ref="D22:F22"/>
    <mergeCell ref="D23:F23"/>
    <mergeCell ref="D24:F24"/>
    <mergeCell ref="D25:F25"/>
    <mergeCell ref="D26:F26"/>
    <mergeCell ref="D27:F27"/>
    <mergeCell ref="A28:F28"/>
    <mergeCell ref="B29:F29"/>
    <mergeCell ref="D12:F12"/>
    <mergeCell ref="D13:F13"/>
    <mergeCell ref="D14:F14"/>
    <mergeCell ref="D15:F15"/>
    <mergeCell ref="D16:F16"/>
    <mergeCell ref="A17:F17"/>
    <mergeCell ref="B18:F18"/>
    <mergeCell ref="D19:F19"/>
    <mergeCell ref="B20:F20"/>
    <mergeCell ref="A1:I1"/>
    <mergeCell ref="A2:I2"/>
    <mergeCell ref="A4:F4"/>
    <mergeCell ref="A6:F6"/>
    <mergeCell ref="B7:F7"/>
    <mergeCell ref="D8:F8"/>
    <mergeCell ref="B9:F9"/>
    <mergeCell ref="D10:F10"/>
    <mergeCell ref="D11:F11"/>
  </mergeCells>
  <pageMargins left="0.39370078740157483" right="0.39370078740157483" top="0.39370078740157483" bottom="0.39370078740157483" header="0" footer="0"/>
  <pageSetup fitToHeight="0" pageOrder="overThenDown" orientation="portrait"/>
  <ignoredErrors>
    <ignoredError sqref="H146 H106 H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Maxim</cp:lastModifiedBy>
  <dcterms:modified xsi:type="dcterms:W3CDTF">2022-08-08T14:57:27Z</dcterms:modified>
</cp:coreProperties>
</file>